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 iterateDelta="1E-4"/>
</workbook>
</file>

<file path=xl/calcChain.xml><?xml version="1.0" encoding="utf-8"?>
<calcChain xmlns="http://schemas.openxmlformats.org/spreadsheetml/2006/main">
  <c r="K29" i="1"/>
  <c r="J29"/>
  <c r="J28"/>
  <c r="K28" s="1"/>
  <c r="K27"/>
  <c r="I25"/>
  <c r="H25"/>
  <c r="G25"/>
  <c r="F25"/>
  <c r="E25"/>
  <c r="D25"/>
  <c r="C25"/>
  <c r="B25"/>
  <c r="J24"/>
  <c r="K24" s="1"/>
  <c r="K23"/>
  <c r="J23"/>
  <c r="J22"/>
  <c r="K22" s="1"/>
  <c r="K21"/>
  <c r="J21"/>
  <c r="J20"/>
  <c r="K20" s="1"/>
  <c r="K19"/>
  <c r="J19"/>
  <c r="J18"/>
  <c r="K18" s="1"/>
  <c r="K17"/>
  <c r="J17"/>
  <c r="J16"/>
  <c r="K16" s="1"/>
  <c r="K15"/>
  <c r="J15"/>
  <c r="J14"/>
  <c r="K14" s="1"/>
  <c r="K13"/>
  <c r="J13"/>
  <c r="J12"/>
  <c r="K12" s="1"/>
  <c r="K11"/>
  <c r="J11"/>
  <c r="J10"/>
  <c r="K10" s="1"/>
  <c r="K9"/>
  <c r="J9"/>
  <c r="J8"/>
  <c r="K8" s="1"/>
  <c r="J25" l="1"/>
  <c r="K25" s="1"/>
</calcChain>
</file>

<file path=xl/sharedStrings.xml><?xml version="1.0" encoding="utf-8"?>
<sst xmlns="http://schemas.openxmlformats.org/spreadsheetml/2006/main" count="45" uniqueCount="45">
  <si>
    <t>(1)</t>
  </si>
  <si>
    <t>(2)</t>
  </si>
  <si>
    <t>(3)</t>
  </si>
  <si>
    <t>(4)</t>
  </si>
  <si>
    <t>(5)</t>
  </si>
  <si>
    <t>(6)</t>
  </si>
  <si>
    <t>(7)</t>
  </si>
  <si>
    <t>Kecamatan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</si>
  <si>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</si>
  <si>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</si>
  <si>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</si>
  <si>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</si>
  <si>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</si>
  <si>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</si>
  <si>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</si>
  <si>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</si>
  <si>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</si>
  <si>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</si>
  <si>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</si>
  <si>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</si>
  <si>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</si>
  <si>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</si>
  <si>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</si>
  <si>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</si>
  <si>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2018</t>
  </si>
  <si>
    <t xml:space="preserve">Tabel </t>
  </si>
  <si>
    <t>di Kabupaten Brebes Tahun 2018</t>
  </si>
  <si>
    <t>Alat Kontrasepsi</t>
  </si>
  <si>
    <t>I U D</t>
  </si>
  <si>
    <t>M O P</t>
  </si>
  <si>
    <t>M O W</t>
  </si>
  <si>
    <t>IMPLANT</t>
  </si>
  <si>
    <t>SUNTIK</t>
  </si>
  <si>
    <t>PIL</t>
  </si>
  <si>
    <t>JUMLAH</t>
  </si>
  <si>
    <t>%</t>
  </si>
  <si>
    <t>(8)</t>
  </si>
  <si>
    <t>(9)</t>
  </si>
  <si>
    <t>(10)</t>
  </si>
  <si>
    <t>(11)</t>
  </si>
  <si>
    <t>01. SALEM</t>
  </si>
  <si>
    <t>Sumber : Dinas Pemberdayaan Perempuan, Perlindungan Anak, Pengendalian Penduduk, dan Keluarga Berencana Kab. Brebes</t>
  </si>
  <si>
    <t xml:space="preserve">Banyaknya Akseptor KB Baru dan Alat Kontrasepsi Menurut Kecamatan </t>
  </si>
  <si>
    <t>P P M</t>
  </si>
  <si>
    <t>KONDOM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</si>
</sst>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Font="1" applyBorder="1"/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Border="1"/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1" fontId="4" fillId="0" borderId="0" xfId="0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right"/>
    </xf>
    <xf numFmtId="41" fontId="4" fillId="0" borderId="1" xfId="0" applyNumberFormat="1" applyFont="1" applyBorder="1" applyAlignment="1">
      <alignment horizontal="right" vertical="center" indent="1"/>
    </xf>
    <xf numFmtId="0" fontId="0" fillId="0" borderId="0" xfId="0" applyFont="1"/>
    <xf numFmtId="0" fontId="6" fillId="0" borderId="0" xfId="0" applyFont="1" applyBorder="1" applyAlignment="1"/>
    <xf numFmtId="0" fontId="3" fillId="2" borderId="1" xfId="0" quotePrefix="1" applyFont="1" applyFill="1" applyBorder="1" applyAlignment="1">
      <alignment horizontal="center"/>
    </xf>
    <xf numFmtId="164" fontId="0" fillId="0" borderId="0" xfId="0" applyNumberFormat="1" applyFont="1" applyBorder="1"/>
    <xf numFmtId="41" fontId="7" fillId="3" borderId="0" xfId="1" applyFont="1" applyFill="1" applyBorder="1"/>
    <xf numFmtId="3" fontId="0" fillId="0" borderId="0" xfId="0" applyNumberFormat="1" applyFont="1" applyBorder="1" applyAlignment="1">
      <alignment horizontal="right" vertical="center" indent="1"/>
    </xf>
    <xf numFmtId="43" fontId="0" fillId="0" borderId="0" xfId="0" applyNumberFormat="1" applyFont="1" applyBorder="1" applyAlignment="1">
      <alignment horizontal="right" vertical="center" indent="1"/>
    </xf>
    <xf numFmtId="41" fontId="8" fillId="3" borderId="0" xfId="1" applyFont="1" applyFill="1" applyBorder="1"/>
    <xf numFmtId="41" fontId="9" fillId="2" borderId="3" xfId="1" applyFont="1" applyFill="1" applyBorder="1" applyAlignment="1">
      <alignment horizontal="right" vertical="center" indent="1"/>
    </xf>
    <xf numFmtId="43" fontId="4" fillId="0" borderId="3" xfId="0" applyNumberFormat="1" applyFont="1" applyBorder="1" applyAlignment="1">
      <alignment horizontal="right" vertical="center" indent="1"/>
    </xf>
    <xf numFmtId="41" fontId="9" fillId="2" borderId="0" xfId="1" applyFont="1" applyFill="1" applyBorder="1" applyAlignment="1">
      <alignment horizontal="right" vertical="center" indent="1"/>
    </xf>
    <xf numFmtId="43" fontId="4" fillId="0" borderId="0" xfId="0" applyNumberFormat="1" applyFont="1" applyBorder="1" applyAlignment="1">
      <alignment horizontal="right" vertical="center" indent="1"/>
    </xf>
    <xf numFmtId="41" fontId="3" fillId="0" borderId="0" xfId="0" applyNumberFormat="1" applyFont="1" applyBorder="1" applyAlignment="1">
      <alignment horizontal="right" vertical="center" indent="1"/>
    </xf>
    <xf numFmtId="41" fontId="9" fillId="0" borderId="0" xfId="0" applyNumberFormat="1" applyFont="1" applyBorder="1" applyAlignment="1">
      <alignment horizontal="right" vertical="center" indent="1"/>
    </xf>
    <xf numFmtId="41" fontId="9" fillId="0" borderId="1" xfId="0" applyNumberFormat="1" applyFont="1" applyBorder="1" applyAlignment="1">
      <alignment horizontal="right" vertical="center" indent="1"/>
    </xf>
    <xf numFmtId="43" fontId="4" fillId="0" borderId="1" xfId="0" applyNumberFormat="1" applyFont="1" applyBorder="1" applyAlignment="1">
      <alignment horizontal="right" vertical="center" inden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sqref="A1:K32"/>
    </sheetView>
  </sheetViews>
  <sheetFormatPr defaultRowHeight="15"/>
  <cols>
    <col min="1" max="1" width="24.7109375" customWidth="1"/>
    <col min="2" max="2" width="10.42578125" customWidth="1"/>
    <col min="3" max="3" width="11" customWidth="1"/>
    <col min="4" max="4" width="12" customWidth="1"/>
    <col min="5" max="5" width="13.7109375" customWidth="1"/>
    <col min="6" max="6" width="12.28515625" customWidth="1"/>
    <col min="7" max="7" width="10.140625" customWidth="1"/>
    <col min="8" max="8" width="9.7109375" customWidth="1"/>
  </cols>
  <sheetData>
    <row r="1" spans="1:11" ht="15.7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>
      <c r="A2" s="1" t="s">
        <v>42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3" t="s">
        <v>7</v>
      </c>
      <c r="B5" s="3" t="s">
        <v>43</v>
      </c>
      <c r="C5" s="4" t="s">
        <v>27</v>
      </c>
      <c r="D5" s="4"/>
      <c r="E5" s="4"/>
      <c r="F5" s="4"/>
      <c r="G5" s="4"/>
      <c r="H5" s="4"/>
      <c r="I5" s="4"/>
      <c r="J5" s="4"/>
      <c r="K5" s="4"/>
    </row>
    <row r="6" spans="1:11" ht="19.5" customHeight="1">
      <c r="A6" s="5"/>
      <c r="B6" s="5"/>
      <c r="C6" s="6" t="s">
        <v>28</v>
      </c>
      <c r="D6" s="6" t="s">
        <v>29</v>
      </c>
      <c r="E6" s="6" t="s">
        <v>30</v>
      </c>
      <c r="F6" s="6" t="s">
        <v>31</v>
      </c>
      <c r="G6" s="7" t="s">
        <v>32</v>
      </c>
      <c r="H6" s="7" t="s">
        <v>33</v>
      </c>
      <c r="I6" s="7" t="s">
        <v>44</v>
      </c>
      <c r="J6" s="7" t="s">
        <v>34</v>
      </c>
      <c r="K6" s="7" t="s">
        <v>35</v>
      </c>
    </row>
    <row r="7" spans="1:11" ht="15.75" thickBot="1">
      <c r="A7" s="16" t="s">
        <v>0</v>
      </c>
      <c r="B7" s="16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36</v>
      </c>
      <c r="I7" s="16" t="s">
        <v>37</v>
      </c>
      <c r="J7" s="16" t="s">
        <v>38</v>
      </c>
      <c r="K7" s="16" t="s">
        <v>39</v>
      </c>
    </row>
    <row r="8" spans="1:11" ht="15.75">
      <c r="A8" s="8" t="s">
        <v>40</v>
      </c>
      <c r="B8" s="17">
        <v>1880.3990786700747</v>
      </c>
      <c r="C8" s="18">
        <v>189</v>
      </c>
      <c r="D8" s="18">
        <v>0</v>
      </c>
      <c r="E8" s="18">
        <v>5</v>
      </c>
      <c r="F8" s="18">
        <v>583</v>
      </c>
      <c r="G8" s="18">
        <v>366</v>
      </c>
      <c r="H8" s="18">
        <v>65</v>
      </c>
      <c r="I8" s="18">
        <v>4</v>
      </c>
      <c r="J8" s="19">
        <f t="shared" ref="J8:J24" si="0">SUM(C8:I8)</f>
        <v>1212</v>
      </c>
      <c r="K8" s="20">
        <f t="shared" ref="K8:K25" si="1">J8/B8*100</f>
        <v>64.454402990730856</v>
      </c>
    </row>
    <row r="9" spans="1:11" ht="15.75">
      <c r="A9" s="8" t="s">
        <v>8</v>
      </c>
      <c r="B9" s="17">
        <v>3290.83707373483</v>
      </c>
      <c r="C9" s="18">
        <v>63</v>
      </c>
      <c r="D9" s="18">
        <v>0</v>
      </c>
      <c r="E9" s="18">
        <v>17</v>
      </c>
      <c r="F9" s="18">
        <v>851</v>
      </c>
      <c r="G9" s="18">
        <v>1292</v>
      </c>
      <c r="H9" s="18">
        <v>412</v>
      </c>
      <c r="I9" s="18">
        <v>12</v>
      </c>
      <c r="J9" s="19">
        <f t="shared" si="0"/>
        <v>2647</v>
      </c>
      <c r="K9" s="20">
        <f t="shared" si="1"/>
        <v>80.435461880702348</v>
      </c>
    </row>
    <row r="10" spans="1:11" ht="15.75">
      <c r="A10" s="8" t="s">
        <v>9</v>
      </c>
      <c r="B10" s="17">
        <v>2861.8577594242006</v>
      </c>
      <c r="C10" s="18">
        <v>477</v>
      </c>
      <c r="D10" s="18">
        <v>1</v>
      </c>
      <c r="E10" s="18">
        <v>77</v>
      </c>
      <c r="F10" s="18">
        <v>1033</v>
      </c>
      <c r="G10" s="18">
        <v>779</v>
      </c>
      <c r="H10" s="18">
        <v>572</v>
      </c>
      <c r="I10" s="18">
        <v>27</v>
      </c>
      <c r="J10" s="19">
        <f t="shared" si="0"/>
        <v>2966</v>
      </c>
      <c r="K10" s="20">
        <f t="shared" si="1"/>
        <v>103.63897332887547</v>
      </c>
    </row>
    <row r="11" spans="1:11" ht="15.75">
      <c r="A11" s="8" t="s">
        <v>10</v>
      </c>
      <c r="B11" s="17">
        <v>2752.234117643342</v>
      </c>
      <c r="C11" s="18">
        <v>167</v>
      </c>
      <c r="D11" s="18">
        <v>0</v>
      </c>
      <c r="E11" s="18">
        <v>20</v>
      </c>
      <c r="F11" s="18">
        <v>1113</v>
      </c>
      <c r="G11" s="18">
        <v>1730</v>
      </c>
      <c r="H11" s="18">
        <v>257</v>
      </c>
      <c r="I11" s="18">
        <v>2</v>
      </c>
      <c r="J11" s="19">
        <f t="shared" si="0"/>
        <v>3289</v>
      </c>
      <c r="K11" s="20">
        <f t="shared" si="1"/>
        <v>119.502915065099</v>
      </c>
    </row>
    <row r="12" spans="1:11" ht="15.75">
      <c r="A12" s="8" t="s">
        <v>11</v>
      </c>
      <c r="B12" s="17">
        <v>1846.3027560908563</v>
      </c>
      <c r="C12" s="18">
        <v>191</v>
      </c>
      <c r="D12" s="18">
        <v>0</v>
      </c>
      <c r="E12" s="18">
        <v>36</v>
      </c>
      <c r="F12" s="18">
        <v>807</v>
      </c>
      <c r="G12" s="18">
        <v>1161</v>
      </c>
      <c r="H12" s="18">
        <v>253</v>
      </c>
      <c r="I12" s="18">
        <v>95</v>
      </c>
      <c r="J12" s="19">
        <f t="shared" si="0"/>
        <v>2543</v>
      </c>
      <c r="K12" s="20">
        <f t="shared" si="1"/>
        <v>137.73472371260758</v>
      </c>
    </row>
    <row r="13" spans="1:11" ht="15.75">
      <c r="A13" s="8" t="s">
        <v>12</v>
      </c>
      <c r="B13" s="17">
        <v>1880.0026098028748</v>
      </c>
      <c r="C13" s="18">
        <v>183</v>
      </c>
      <c r="D13" s="18">
        <v>0</v>
      </c>
      <c r="E13" s="18">
        <v>46</v>
      </c>
      <c r="F13" s="18">
        <v>1069</v>
      </c>
      <c r="G13" s="18">
        <v>190</v>
      </c>
      <c r="H13" s="18">
        <v>28</v>
      </c>
      <c r="I13" s="18">
        <v>0</v>
      </c>
      <c r="J13" s="19">
        <f t="shared" si="0"/>
        <v>1516</v>
      </c>
      <c r="K13" s="20">
        <f t="shared" si="1"/>
        <v>80.638185930973691</v>
      </c>
    </row>
    <row r="14" spans="1:11" ht="15.75">
      <c r="A14" s="8" t="s">
        <v>13</v>
      </c>
      <c r="B14" s="17">
        <v>4537.1369577786973</v>
      </c>
      <c r="C14" s="18">
        <v>123</v>
      </c>
      <c r="D14" s="18">
        <v>0</v>
      </c>
      <c r="E14" s="18">
        <v>8</v>
      </c>
      <c r="F14" s="18">
        <v>1176</v>
      </c>
      <c r="G14" s="18">
        <v>899</v>
      </c>
      <c r="H14" s="18">
        <v>749</v>
      </c>
      <c r="I14" s="18">
        <v>24</v>
      </c>
      <c r="J14" s="19">
        <f t="shared" si="0"/>
        <v>2979</v>
      </c>
      <c r="K14" s="20">
        <f t="shared" si="1"/>
        <v>65.658145824596531</v>
      </c>
    </row>
    <row r="15" spans="1:11" ht="15.75">
      <c r="A15" s="8" t="s">
        <v>14</v>
      </c>
      <c r="B15" s="17">
        <v>4438.2179754122444</v>
      </c>
      <c r="C15" s="18">
        <v>205</v>
      </c>
      <c r="D15" s="18">
        <v>0</v>
      </c>
      <c r="E15" s="18">
        <v>19</v>
      </c>
      <c r="F15" s="18">
        <v>764</v>
      </c>
      <c r="G15" s="18">
        <v>1653</v>
      </c>
      <c r="H15" s="18">
        <v>1293</v>
      </c>
      <c r="I15" s="18">
        <v>113</v>
      </c>
      <c r="J15" s="19">
        <f t="shared" si="0"/>
        <v>4047</v>
      </c>
      <c r="K15" s="20">
        <f t="shared" si="1"/>
        <v>91.18524647550899</v>
      </c>
    </row>
    <row r="16" spans="1:11" ht="15.75">
      <c r="A16" s="8" t="s">
        <v>15</v>
      </c>
      <c r="B16" s="17">
        <v>3371.1220193428735</v>
      </c>
      <c r="C16" s="18">
        <v>166</v>
      </c>
      <c r="D16" s="18">
        <v>7</v>
      </c>
      <c r="E16" s="18">
        <v>7</v>
      </c>
      <c r="F16" s="18">
        <v>1163</v>
      </c>
      <c r="G16" s="18">
        <v>408</v>
      </c>
      <c r="H16" s="18">
        <v>736</v>
      </c>
      <c r="I16" s="18">
        <v>39</v>
      </c>
      <c r="J16" s="19">
        <f t="shared" si="0"/>
        <v>2526</v>
      </c>
      <c r="K16" s="20">
        <f t="shared" si="1"/>
        <v>74.930541982944561</v>
      </c>
    </row>
    <row r="17" spans="1:11" ht="15.75">
      <c r="A17" s="8" t="s">
        <v>16</v>
      </c>
      <c r="B17" s="17">
        <v>4249.3005601913437</v>
      </c>
      <c r="C17" s="18">
        <v>79</v>
      </c>
      <c r="D17" s="18">
        <v>4</v>
      </c>
      <c r="E17" s="18">
        <v>18</v>
      </c>
      <c r="F17" s="18">
        <v>1035</v>
      </c>
      <c r="G17" s="18">
        <v>627</v>
      </c>
      <c r="H17" s="18">
        <v>217</v>
      </c>
      <c r="I17" s="18">
        <v>30</v>
      </c>
      <c r="J17" s="19">
        <f t="shared" si="0"/>
        <v>2010</v>
      </c>
      <c r="K17" s="20">
        <f t="shared" si="1"/>
        <v>47.30190231376551</v>
      </c>
    </row>
    <row r="18" spans="1:11" ht="15.75">
      <c r="A18" s="8" t="s">
        <v>17</v>
      </c>
      <c r="B18" s="17">
        <v>2668.975655531297</v>
      </c>
      <c r="C18" s="18">
        <v>212</v>
      </c>
      <c r="D18" s="18">
        <v>0</v>
      </c>
      <c r="E18" s="18">
        <v>59</v>
      </c>
      <c r="F18" s="18">
        <v>831</v>
      </c>
      <c r="G18" s="18">
        <v>1884</v>
      </c>
      <c r="H18" s="18">
        <v>111</v>
      </c>
      <c r="I18" s="18">
        <v>14</v>
      </c>
      <c r="J18" s="19">
        <f t="shared" si="0"/>
        <v>3111</v>
      </c>
      <c r="K18" s="20">
        <f t="shared" si="1"/>
        <v>116.56157273494171</v>
      </c>
    </row>
    <row r="19" spans="1:11" ht="15.75">
      <c r="A19" s="8" t="s">
        <v>18</v>
      </c>
      <c r="B19" s="17">
        <v>1609.6108423723299</v>
      </c>
      <c r="C19" s="18">
        <v>160</v>
      </c>
      <c r="D19" s="18">
        <v>0</v>
      </c>
      <c r="E19" s="18">
        <v>48</v>
      </c>
      <c r="F19" s="18">
        <v>865</v>
      </c>
      <c r="G19" s="18">
        <v>564</v>
      </c>
      <c r="H19" s="18">
        <v>283</v>
      </c>
      <c r="I19" s="18">
        <v>93</v>
      </c>
      <c r="J19" s="19">
        <f t="shared" si="0"/>
        <v>2013</v>
      </c>
      <c r="K19" s="20">
        <f t="shared" si="1"/>
        <v>125.06128481547339</v>
      </c>
    </row>
    <row r="20" spans="1:11" ht="15.75">
      <c r="A20" s="8" t="s">
        <v>19</v>
      </c>
      <c r="B20" s="17">
        <v>4984.9485432813381</v>
      </c>
      <c r="C20" s="18">
        <v>86</v>
      </c>
      <c r="D20" s="18">
        <v>0</v>
      </c>
      <c r="E20" s="18">
        <v>25</v>
      </c>
      <c r="F20" s="18">
        <v>946</v>
      </c>
      <c r="G20" s="18">
        <v>2390</v>
      </c>
      <c r="H20" s="18">
        <v>814</v>
      </c>
      <c r="I20" s="18">
        <v>51</v>
      </c>
      <c r="J20" s="19">
        <f t="shared" si="0"/>
        <v>4312</v>
      </c>
      <c r="K20" s="20">
        <f t="shared" si="1"/>
        <v>86.500391379398863</v>
      </c>
    </row>
    <row r="21" spans="1:11" ht="15.75">
      <c r="A21" s="8" t="s">
        <v>20</v>
      </c>
      <c r="B21" s="17">
        <v>4957.7904258781227</v>
      </c>
      <c r="C21" s="18">
        <v>175</v>
      </c>
      <c r="D21" s="18">
        <v>1</v>
      </c>
      <c r="E21" s="18">
        <v>120</v>
      </c>
      <c r="F21" s="18">
        <v>875</v>
      </c>
      <c r="G21" s="18">
        <v>2220</v>
      </c>
      <c r="H21" s="18">
        <v>25</v>
      </c>
      <c r="I21" s="18">
        <v>3</v>
      </c>
      <c r="J21" s="19">
        <f t="shared" si="0"/>
        <v>3419</v>
      </c>
      <c r="K21" s="20">
        <f t="shared" si="1"/>
        <v>68.962172788786802</v>
      </c>
    </row>
    <row r="22" spans="1:11" ht="15.75">
      <c r="A22" s="8" t="s">
        <v>21</v>
      </c>
      <c r="B22" s="17">
        <v>2122.2450876622047</v>
      </c>
      <c r="C22" s="18">
        <v>80</v>
      </c>
      <c r="D22" s="18">
        <v>1</v>
      </c>
      <c r="E22" s="18">
        <v>17</v>
      </c>
      <c r="F22" s="18">
        <v>542</v>
      </c>
      <c r="G22" s="18">
        <v>466</v>
      </c>
      <c r="H22" s="18">
        <v>83</v>
      </c>
      <c r="I22" s="18">
        <v>32</v>
      </c>
      <c r="J22" s="19">
        <f t="shared" si="0"/>
        <v>1221</v>
      </c>
      <c r="K22" s="20">
        <f t="shared" si="1"/>
        <v>57.533411531889243</v>
      </c>
    </row>
    <row r="23" spans="1:11" ht="15.75">
      <c r="A23" s="8" t="s">
        <v>22</v>
      </c>
      <c r="B23" s="17">
        <v>2214.4240992862537</v>
      </c>
      <c r="C23" s="18">
        <v>114</v>
      </c>
      <c r="D23" s="18">
        <v>2</v>
      </c>
      <c r="E23" s="18">
        <v>36</v>
      </c>
      <c r="F23" s="18">
        <v>1144</v>
      </c>
      <c r="G23" s="18">
        <v>684</v>
      </c>
      <c r="H23" s="18">
        <v>165</v>
      </c>
      <c r="I23" s="18">
        <v>0</v>
      </c>
      <c r="J23" s="19">
        <f t="shared" si="0"/>
        <v>2145</v>
      </c>
      <c r="K23" s="20">
        <f t="shared" si="1"/>
        <v>96.864914028499314</v>
      </c>
    </row>
    <row r="24" spans="1:11">
      <c r="A24" s="8" t="s">
        <v>23</v>
      </c>
      <c r="B24" s="17">
        <v>4575.594437897118</v>
      </c>
      <c r="C24" s="21">
        <v>219</v>
      </c>
      <c r="D24" s="21">
        <v>0</v>
      </c>
      <c r="E24" s="21">
        <v>189</v>
      </c>
      <c r="F24" s="21">
        <v>1622</v>
      </c>
      <c r="G24" s="21">
        <v>1603</v>
      </c>
      <c r="H24" s="21">
        <v>804</v>
      </c>
      <c r="I24" s="21">
        <v>89</v>
      </c>
      <c r="J24" s="19">
        <f t="shared" si="0"/>
        <v>4526</v>
      </c>
      <c r="K24" s="20">
        <f t="shared" si="1"/>
        <v>98.916109402390333</v>
      </c>
    </row>
    <row r="25" spans="1:11">
      <c r="A25" s="9" t="s">
        <v>24</v>
      </c>
      <c r="B25" s="22">
        <f>SUM(B8:B24)</f>
        <v>54240.999999999993</v>
      </c>
      <c r="C25" s="22">
        <f t="shared" ref="C25:J25" si="2">SUM(C8:C24)</f>
        <v>2889</v>
      </c>
      <c r="D25" s="22">
        <f t="shared" si="2"/>
        <v>16</v>
      </c>
      <c r="E25" s="22">
        <f t="shared" si="2"/>
        <v>747</v>
      </c>
      <c r="F25" s="22">
        <f t="shared" si="2"/>
        <v>16419</v>
      </c>
      <c r="G25" s="22">
        <f t="shared" si="2"/>
        <v>18916</v>
      </c>
      <c r="H25" s="22">
        <f t="shared" si="2"/>
        <v>6867</v>
      </c>
      <c r="I25" s="22">
        <f t="shared" si="2"/>
        <v>628</v>
      </c>
      <c r="J25" s="22">
        <f t="shared" si="2"/>
        <v>46482</v>
      </c>
      <c r="K25" s="23">
        <f t="shared" si="1"/>
        <v>85.695322726350938</v>
      </c>
    </row>
    <row r="26" spans="1:11">
      <c r="A26" s="10">
        <v>2017</v>
      </c>
      <c r="B26" s="24">
        <v>57719</v>
      </c>
      <c r="C26" s="24">
        <v>2732</v>
      </c>
      <c r="D26" s="24">
        <v>10</v>
      </c>
      <c r="E26" s="24">
        <v>819</v>
      </c>
      <c r="F26" s="24">
        <v>10726</v>
      </c>
      <c r="G26" s="24">
        <v>28057</v>
      </c>
      <c r="H26" s="24">
        <v>13796</v>
      </c>
      <c r="I26" s="24">
        <v>1223</v>
      </c>
      <c r="J26" s="24">
        <v>57363</v>
      </c>
      <c r="K26" s="25">
        <v>99.383218697482633</v>
      </c>
    </row>
    <row r="27" spans="1:11">
      <c r="A27" s="10">
        <v>2016</v>
      </c>
      <c r="B27" s="26">
        <v>42061</v>
      </c>
      <c r="C27" s="26">
        <v>2284</v>
      </c>
      <c r="D27" s="26">
        <v>12</v>
      </c>
      <c r="E27" s="26">
        <v>758</v>
      </c>
      <c r="F27" s="26">
        <v>6550</v>
      </c>
      <c r="G27" s="26">
        <v>27190</v>
      </c>
      <c r="H27" s="26">
        <v>14076</v>
      </c>
      <c r="I27" s="26">
        <v>1729</v>
      </c>
      <c r="J27" s="26">
        <v>52599</v>
      </c>
      <c r="K27" s="25">
        <f t="shared" ref="K27" si="3">J27/B27*100</f>
        <v>125.05408811012578</v>
      </c>
    </row>
    <row r="28" spans="1:11">
      <c r="A28" s="10">
        <v>2015</v>
      </c>
      <c r="B28" s="27">
        <v>56023</v>
      </c>
      <c r="C28" s="27">
        <v>1600</v>
      </c>
      <c r="D28" s="27">
        <v>7</v>
      </c>
      <c r="E28" s="27">
        <v>416</v>
      </c>
      <c r="F28" s="27">
        <v>5227</v>
      </c>
      <c r="G28" s="27">
        <v>32376</v>
      </c>
      <c r="H28" s="27">
        <v>17512</v>
      </c>
      <c r="I28" s="27">
        <v>2492</v>
      </c>
      <c r="J28" s="11">
        <f>SUM(C28:I28)</f>
        <v>59630</v>
      </c>
      <c r="K28" s="25">
        <f>J28/B28*100</f>
        <v>106.43842707459437</v>
      </c>
    </row>
    <row r="29" spans="1:11" ht="15.75" thickBot="1">
      <c r="A29" s="12">
        <v>2014</v>
      </c>
      <c r="B29" s="28">
        <v>42723</v>
      </c>
      <c r="C29" s="28">
        <v>2682</v>
      </c>
      <c r="D29" s="28">
        <v>65</v>
      </c>
      <c r="E29" s="28">
        <v>639</v>
      </c>
      <c r="F29" s="28">
        <v>7625</v>
      </c>
      <c r="G29" s="28">
        <v>26466</v>
      </c>
      <c r="H29" s="28">
        <v>13127</v>
      </c>
      <c r="I29" s="28">
        <v>1569</v>
      </c>
      <c r="J29" s="13">
        <f>SUM(C29:I29)</f>
        <v>52173</v>
      </c>
      <c r="K29" s="29">
        <f>J29/B29*100</f>
        <v>122.11923319991573</v>
      </c>
    </row>
    <row r="30" spans="1:1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>
      <c r="A32" s="15" t="s">
        <v>41</v>
      </c>
      <c r="B32" s="15"/>
      <c r="C32" s="15"/>
      <c r="D32" s="14"/>
      <c r="E32" s="14"/>
      <c r="F32" s="14"/>
      <c r="G32" s="14"/>
      <c r="H32" s="14"/>
      <c r="I32" s="14"/>
      <c r="J32" s="14"/>
      <c r="K32" s="14"/>
    </row>
  </sheetData>
  <mergeCells count="6">
    <mergeCell ref="A1:K1"/>
    <mergeCell ref="A2:K2"/>
    <mergeCell ref="A3:K3"/>
    <mergeCell ref="A5:A6"/>
    <mergeCell ref="B5:B6"/>
    <mergeCell ref="C5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2019-11-21T02:16:53Z</dcterms:created>
  <dcterms:modified xsi:type="dcterms:W3CDTF">2019-11-21T02:39:44Z</dcterms:modified>
</cp:coreProperties>
</file>