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Sheet1!$A$1:$F$36</definedName>
  </definedNames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<sst xmlns="http://schemas.openxmlformats.org/spreadsheetml/2006/main" count="52" uniqueCount="36">
  <si>
    <t xml:space="preserve">Tabel </t>
  </si>
  <si>
    <t>Rasio-rasio Pendidikan SMP Swasta per Kecamatan</t>
  </si>
  <si>
    <t>Di Kabupaten Brebes Akhir Tahun 2023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</si>
  <si>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</si>
  <si>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</si>
  <si>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</si>
  <si>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</si>
  <si>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</si>
  <si>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</si>
  <si>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</si>
  <si>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</si>
  <si>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</si>
  <si>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</si>
  <si>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</si>
  <si>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</si>
  <si>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</si>
  <si>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</si>
  <si>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</si>
  <si>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</si>
  <si>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</si>
  <si>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</si>
  <si>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</si>
  <si>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</si>
  <si>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</si>
  <si>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</si>
  <si>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</si>
  <si>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</si>
  <si>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</si>
  <si>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</si>
  <si>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</si>
  <si>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</si>
  <si>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</si>
  <si>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</si>
  <si>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</si>
  <si>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­</t>
  </si>
  <si>
    <t>Sumber Data : Dinas Pendidikan Pemuda dan Olahraga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</si>
</sst>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4"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0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10" fillId="0" borderId="0" xfId="0" applyAlignment="1">
      <alignment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2" fillId="0" borderId="0" xfId="0" applyFont="1" applyAlignment="1">
      <alignment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Alignment="1">
      <alignment vertical="center"/>
    </xf>
    <xf numFmtId="177" fontId="9" fillId="2" borderId="1" xfId="0" applyNumberFormat="1" applyFont="1" applyFill="1" applyBorder="1" applyAlignment="1" quotePrefix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9561f2-7938-415b-bb9a-6876a4922cc6}">
  <dimension ref="A1:S33"/>
  <sheetViews>
    <sheetView zoomScale="90" zoomScaleNormal="90" zoomScaleSheetLayoutView="90" workbookViewId="0" topLeftCell="A1">
      <selection pane="topLeft" activeCell="A31" sqref="A31:B31"/>
    </sheetView>
  </sheetViews>
  <sheetFormatPr defaultRowHeight="13" customHeight="1"/>
  <cols>
    <col min="1" max="1" width="3.42857142857143" style="1" customWidth="1"/>
    <col min="2" max="2" width="22.5714285714286" style="1" customWidth="1"/>
    <col min="3" max="3" width="20.7142857142857" style="1" customWidth="1"/>
    <col min="4" max="4" width="18.7142857142857" style="1" customWidth="1"/>
    <col min="5" max="5" width="16.4285714285714" style="1" customWidth="1"/>
    <col min="6" max="6" width="15.5714285714286" style="1" customWidth="1"/>
    <col min="7" max="7" width="9.14285714285714" style="1" customWidth="1"/>
    <col min="8" max="8" width="6.71428571428571" style="1" bestFit="1" customWidth="1"/>
    <col min="9" max="9" width="7.71428571428571" style="1" customWidth="1"/>
    <col min="10" max="10" width="3.71428571428571" style="19" customWidth="1"/>
    <col min="11" max="11" width="5.42857142857143" style="1" bestFit="1" customWidth="1"/>
    <col min="12" max="12" width="5.85714285714286" style="1" bestFit="1" customWidth="1"/>
    <col min="13" max="13" width="3.71428571428571" style="19" customWidth="1"/>
    <col min="14" max="14" width="6.14285714285714" style="1" bestFit="1" customWidth="1"/>
    <col min="15" max="15" width="5.42857142857143" style="1" bestFit="1" customWidth="1"/>
    <col min="16" max="16" width="3.71428571428571" style="19" customWidth="1"/>
    <col min="17" max="17" width="6.14285714285714" style="1" bestFit="1" customWidth="1"/>
    <col min="18" max="18" width="5.85714285714286" style="1" bestFit="1" customWidth="1"/>
    <col min="19" max="19" width="3.71428571428571" style="19" customWidth="1"/>
    <col min="20" max="16384" width="9.14285714285714" style="1" customWidth="1"/>
  </cols>
  <sheetData>
    <row r="1" spans="1:6" ht="15.5">
      <c r="A1" s="2" t="s">
        <v>0</v>
      </c>
      <c r="B1" s="2"/>
      <c r="C1" s="2"/>
      <c r="D1" s="3"/>
      <c r="E1" s="3"/>
      <c r="F1" s="3"/>
    </row>
    <row r="2" spans="1:6" ht="15.5">
      <c r="A2" s="2" t="s">
        <v>1</v>
      </c>
      <c r="B2" s="2"/>
      <c r="C2" s="2"/>
      <c r="D2" s="3"/>
      <c r="E2" s="3"/>
      <c r="F2" s="3"/>
    </row>
    <row r="3" spans="1:6" ht="15.5">
      <c r="A3" s="2" t="s">
        <v>2</v>
      </c>
      <c r="B3" s="2"/>
      <c r="C3" s="2"/>
      <c r="D3" s="3"/>
      <c r="E3" s="3"/>
      <c r="F3" s="3"/>
    </row>
    <row r="4" spans="1:6" ht="14">
      <c r="A4" s="4"/>
      <c r="B4" s="4"/>
      <c r="C4" s="4"/>
      <c r="D4" s="4"/>
      <c r="E4" s="4"/>
      <c r="F4" s="4"/>
    </row>
    <row r="5" spans="1:6" ht="21" customHeight="1">
      <c r="A5" s="5" t="s">
        <v>3</v>
      </c>
      <c r="B5" s="5"/>
      <c r="C5" s="5" t="s">
        <v>4</v>
      </c>
      <c r="D5" s="5"/>
      <c r="E5" s="5"/>
      <c r="F5" s="5"/>
    </row>
    <row r="6" spans="1:6" ht="21" customHeight="1">
      <c r="A6" s="5"/>
      <c r="B6" s="5"/>
      <c r="C6" s="5" t="s">
        <v>5</v>
      </c>
      <c r="D6" s="5" t="s">
        <v>6</v>
      </c>
      <c r="E6" s="5" t="s">
        <v>7</v>
      </c>
      <c r="F6" s="5" t="s">
        <v>8</v>
      </c>
    </row>
    <row r="7" spans="1:6" ht="21" customHeight="1">
      <c r="A7" s="5"/>
      <c r="B7" s="5"/>
      <c r="C7" s="5"/>
      <c r="D7" s="5"/>
      <c r="E7" s="5"/>
      <c r="F7" s="5"/>
    </row>
    <row r="8" spans="1:6" ht="21" customHeight="1">
      <c r="A8" s="5"/>
      <c r="B8" s="5"/>
      <c r="C8" s="5"/>
      <c r="D8" s="5"/>
      <c r="E8" s="5"/>
      <c r="F8" s="5"/>
    </row>
    <row r="9" spans="1:19" s="6" customFormat="1" ht="21" customHeight="1">
      <c r="A9" s="7" t="s">
        <v>9</v>
      </c>
      <c r="B9" s="7"/>
      <c r="C9" s="7" t="s">
        <v>10</v>
      </c>
      <c r="D9" s="7" t="s">
        <v>11</v>
      </c>
      <c r="E9" s="7" t="s">
        <v>12</v>
      </c>
      <c r="F9" s="7" t="s">
        <v>13</v>
      </c>
      <c r="H9" s="8" t="s">
        <v>14</v>
      </c>
      <c r="I9" s="9" t="s">
        <v>4</v>
      </c>
      <c r="J9" s="10"/>
      <c r="K9" s="9" t="s">
        <v>14</v>
      </c>
      <c r="L9" s="9" t="s">
        <v>15</v>
      </c>
      <c r="M9" s="10"/>
      <c r="N9" s="9" t="s">
        <v>16</v>
      </c>
      <c r="O9" s="9" t="s">
        <v>14</v>
      </c>
      <c r="P9" s="10"/>
      <c r="Q9" s="9" t="s">
        <v>16</v>
      </c>
      <c r="R9" s="9" t="s">
        <v>15</v>
      </c>
      <c r="S9" s="10"/>
    </row>
    <row r="10" spans="1:19" ht="21" customHeight="1">
      <c r="A10" s="11" t="s">
        <v>17</v>
      </c>
      <c r="B10" s="11"/>
      <c r="C10" s="12">
        <v>10.75</v>
      </c>
      <c r="D10" s="12">
        <v>0.93478260869565222</v>
      </c>
      <c r="E10" s="12">
        <v>12.651162790697674</v>
      </c>
      <c r="F10" s="12">
        <v>11.826086956521738</v>
      </c>
      <c r="H10" s="13">
        <v>43</v>
      </c>
      <c r="I10" s="13">
        <v>4</v>
      </c>
      <c r="J10" s="10">
        <f>H10/I10</f>
        <v>10.75</v>
      </c>
      <c r="K10" s="13">
        <v>43</v>
      </c>
      <c r="L10" s="13">
        <v>46</v>
      </c>
      <c r="M10" s="10">
        <f>K10/L10</f>
        <v>0.93478260869565222</v>
      </c>
      <c r="N10" s="13">
        <v>544</v>
      </c>
      <c r="O10" s="13">
        <v>43</v>
      </c>
      <c r="P10" s="10">
        <f>N10/O10</f>
        <v>12.651162790697674</v>
      </c>
      <c r="Q10" s="13">
        <v>544</v>
      </c>
      <c r="R10" s="13">
        <v>46</v>
      </c>
      <c r="S10" s="10">
        <f>Q10/R10</f>
        <v>11.826086956521738</v>
      </c>
    </row>
    <row r="11" spans="1:19" ht="21" customHeight="1">
      <c r="A11" s="11" t="s">
        <v>18</v>
      </c>
      <c r="B11" s="11"/>
      <c r="C11" s="12">
        <v>11.5</v>
      </c>
      <c r="D11" s="12">
        <v>0.8625</v>
      </c>
      <c r="E11" s="12">
        <v>15.739130434782609</v>
      </c>
      <c r="F11" s="12">
        <v>13.575</v>
      </c>
      <c r="H11" s="13">
        <v>69</v>
      </c>
      <c r="I11" s="13">
        <v>6</v>
      </c>
      <c r="J11" s="10">
        <f t="shared" si="0" ref="J11:J27">H11/I11</f>
        <v>11.5</v>
      </c>
      <c r="K11" s="13">
        <v>69</v>
      </c>
      <c r="L11" s="13">
        <v>80</v>
      </c>
      <c r="M11" s="10">
        <f t="shared" si="1" ref="M11:M27">K11/L11</f>
        <v>0.86250000000000004</v>
      </c>
      <c r="N11" s="13">
        <v>1086</v>
      </c>
      <c r="O11" s="13">
        <v>69</v>
      </c>
      <c r="P11" s="10">
        <f t="shared" si="2" ref="P11:P27">N11/O11</f>
        <v>15.739130434782609</v>
      </c>
      <c r="Q11" s="13">
        <v>1086</v>
      </c>
      <c r="R11" s="13">
        <v>80</v>
      </c>
      <c r="S11" s="10">
        <f t="shared" si="3" ref="S11:S26">Q11/R11</f>
        <v>13.574999999999999</v>
      </c>
    </row>
    <row r="12" spans="1:19" ht="21" customHeight="1">
      <c r="A12" s="11" t="s">
        <v>19</v>
      </c>
      <c r="B12" s="11"/>
      <c r="C12" s="12">
        <v>14.75</v>
      </c>
      <c r="D12" s="12">
        <v>0.80454545454545456</v>
      </c>
      <c r="E12" s="12">
        <v>15.468926553672317</v>
      </c>
      <c r="F12" s="12">
        <v>12.445454545454545</v>
      </c>
      <c r="H12" s="13">
        <v>177</v>
      </c>
      <c r="I12" s="13">
        <v>12</v>
      </c>
      <c r="J12" s="10">
        <f t="shared" si="0"/>
        <v>14.75</v>
      </c>
      <c r="K12" s="13">
        <v>177</v>
      </c>
      <c r="L12" s="13">
        <v>220</v>
      </c>
      <c r="M12" s="10">
        <f t="shared" si="1"/>
        <v>0.80454545454545456</v>
      </c>
      <c r="N12" s="13">
        <v>2738</v>
      </c>
      <c r="O12" s="13">
        <v>177</v>
      </c>
      <c r="P12" s="10">
        <f t="shared" si="2"/>
        <v>15.468926553672317</v>
      </c>
      <c r="Q12" s="13">
        <v>2738</v>
      </c>
      <c r="R12" s="13">
        <v>220</v>
      </c>
      <c r="S12" s="10">
        <f t="shared" si="3"/>
        <v>12.445454545454545</v>
      </c>
    </row>
    <row r="13" spans="1:19" ht="21" customHeight="1">
      <c r="A13" s="11" t="s">
        <v>20</v>
      </c>
      <c r="B13" s="11"/>
      <c r="C13" s="12">
        <v>16.875</v>
      </c>
      <c r="D13" s="12">
        <v>1.1637931034482758</v>
      </c>
      <c r="E13" s="12">
        <v>15.918518518518519</v>
      </c>
      <c r="F13" s="12">
        <v>18.525862068965516</v>
      </c>
      <c r="H13" s="13">
        <v>135</v>
      </c>
      <c r="I13" s="13">
        <v>8</v>
      </c>
      <c r="J13" s="10">
        <f t="shared" si="0"/>
        <v>16.875</v>
      </c>
      <c r="K13" s="13">
        <v>135</v>
      </c>
      <c r="L13" s="13">
        <v>116</v>
      </c>
      <c r="M13" s="10">
        <f t="shared" si="1"/>
        <v>1.1637931034482758</v>
      </c>
      <c r="N13" s="13">
        <v>2149</v>
      </c>
      <c r="O13" s="13">
        <v>135</v>
      </c>
      <c r="P13" s="10">
        <f t="shared" si="2"/>
        <v>15.918518518518519</v>
      </c>
      <c r="Q13" s="13">
        <v>2149</v>
      </c>
      <c r="R13" s="13">
        <v>116</v>
      </c>
      <c r="S13" s="10">
        <f t="shared" si="3"/>
        <v>18.525862068965516</v>
      </c>
    </row>
    <row r="14" spans="1:19" ht="21" customHeight="1">
      <c r="A14" s="11" t="s">
        <v>21</v>
      </c>
      <c r="B14" s="11"/>
      <c r="C14" s="12">
        <v>18.80</v>
      </c>
      <c r="D14" s="12">
        <v>1</v>
      </c>
      <c r="E14" s="12">
        <v>15.106382978723405</v>
      </c>
      <c r="F14" s="12">
        <v>15.106382978723405</v>
      </c>
      <c r="H14" s="13">
        <v>94</v>
      </c>
      <c r="I14" s="13">
        <v>5</v>
      </c>
      <c r="J14" s="10">
        <f t="shared" si="0"/>
        <v>18.800000000000001</v>
      </c>
      <c r="K14" s="13">
        <v>94</v>
      </c>
      <c r="L14" s="13">
        <v>94</v>
      </c>
      <c r="M14" s="10">
        <f t="shared" si="1"/>
        <v>1</v>
      </c>
      <c r="N14" s="13">
        <v>1420</v>
      </c>
      <c r="O14" s="13">
        <v>94</v>
      </c>
      <c r="P14" s="10">
        <f t="shared" si="2"/>
        <v>15.106382978723405</v>
      </c>
      <c r="Q14" s="13">
        <v>1420</v>
      </c>
      <c r="R14" s="13">
        <v>94</v>
      </c>
      <c r="S14" s="10">
        <f t="shared" si="3"/>
        <v>15.106382978723405</v>
      </c>
    </row>
    <row r="15" spans="1:19" ht="21" customHeight="1">
      <c r="A15" s="11" t="s">
        <v>22</v>
      </c>
      <c r="B15" s="11"/>
      <c r="C15" s="12">
        <v>9</v>
      </c>
      <c r="D15" s="12">
        <v>0.48648648648648651</v>
      </c>
      <c r="E15" s="12">
        <v>15.138888888888889</v>
      </c>
      <c r="F15" s="12">
        <v>7.3648648648648649</v>
      </c>
      <c r="H15" s="13">
        <v>36</v>
      </c>
      <c r="I15" s="13">
        <v>4</v>
      </c>
      <c r="J15" s="10">
        <f t="shared" si="0"/>
        <v>9</v>
      </c>
      <c r="K15" s="13">
        <v>36</v>
      </c>
      <c r="L15" s="13">
        <v>74</v>
      </c>
      <c r="M15" s="10">
        <f t="shared" si="1"/>
        <v>0.48648648648648651</v>
      </c>
      <c r="N15" s="13">
        <v>545</v>
      </c>
      <c r="O15" s="13">
        <v>36</v>
      </c>
      <c r="P15" s="10">
        <f t="shared" si="2"/>
        <v>15.138888888888889</v>
      </c>
      <c r="Q15" s="13">
        <v>545</v>
      </c>
      <c r="R15" s="13">
        <v>74</v>
      </c>
      <c r="S15" s="10">
        <f t="shared" si="3"/>
        <v>7.3648648648648649</v>
      </c>
    </row>
    <row r="16" spans="1:19" ht="21" customHeight="1">
      <c r="A16" s="11" t="s">
        <v>23</v>
      </c>
      <c r="B16" s="11"/>
      <c r="C16" s="12">
        <v>14</v>
      </c>
      <c r="D16" s="12">
        <v>0.70</v>
      </c>
      <c r="E16" s="12">
        <v>24.607142857142858</v>
      </c>
      <c r="F16" s="12">
        <v>17.225000000000001</v>
      </c>
      <c r="H16" s="13">
        <v>28</v>
      </c>
      <c r="I16" s="13">
        <v>2</v>
      </c>
      <c r="J16" s="10">
        <f t="shared" si="0"/>
        <v>14</v>
      </c>
      <c r="K16" s="13">
        <v>28</v>
      </c>
      <c r="L16" s="13">
        <v>40</v>
      </c>
      <c r="M16" s="10">
        <f t="shared" si="1"/>
        <v>0.69999999999999996</v>
      </c>
      <c r="N16" s="13">
        <v>689</v>
      </c>
      <c r="O16" s="13">
        <v>28</v>
      </c>
      <c r="P16" s="10">
        <f t="shared" si="2"/>
        <v>24.607142857142858</v>
      </c>
      <c r="Q16" s="13">
        <v>689</v>
      </c>
      <c r="R16" s="13">
        <v>40</v>
      </c>
      <c r="S16" s="10">
        <f t="shared" si="3"/>
        <v>17.225000000000001</v>
      </c>
    </row>
    <row r="17" spans="1:19" ht="21" customHeight="1">
      <c r="A17" s="11" t="s">
        <v>24</v>
      </c>
      <c r="B17" s="11"/>
      <c r="C17" s="12">
        <v>10.666666666666666</v>
      </c>
      <c r="D17" s="12">
        <v>0.7441860465116279</v>
      </c>
      <c r="E17" s="12">
        <v>18.75</v>
      </c>
      <c r="F17" s="12">
        <v>13.953488372093023</v>
      </c>
      <c r="H17" s="13">
        <v>64</v>
      </c>
      <c r="I17" s="13">
        <v>6</v>
      </c>
      <c r="J17" s="10">
        <f t="shared" si="0"/>
        <v>10.666666666666666</v>
      </c>
      <c r="K17" s="13">
        <v>64</v>
      </c>
      <c r="L17" s="13">
        <v>86</v>
      </c>
      <c r="M17" s="10">
        <f t="shared" si="1"/>
        <v>0.7441860465116279</v>
      </c>
      <c r="N17" s="13">
        <v>1200</v>
      </c>
      <c r="O17" s="13">
        <v>64</v>
      </c>
      <c r="P17" s="10">
        <f t="shared" si="2"/>
        <v>18.75</v>
      </c>
      <c r="Q17" s="13">
        <v>1200</v>
      </c>
      <c r="R17" s="13">
        <v>86</v>
      </c>
      <c r="S17" s="10">
        <f t="shared" si="3"/>
        <v>13.953488372093023</v>
      </c>
    </row>
    <row r="18" spans="1:19" ht="21" customHeight="1">
      <c r="A18" s="11" t="s">
        <v>25</v>
      </c>
      <c r="B18" s="11"/>
      <c r="C18" s="12">
        <v>9.8571428571428577</v>
      </c>
      <c r="D18" s="12">
        <v>0.88461538461538458</v>
      </c>
      <c r="E18" s="12">
        <v>9.9275362318840585</v>
      </c>
      <c r="F18" s="12">
        <v>8.7820512820512828</v>
      </c>
      <c r="H18" s="13">
        <v>69</v>
      </c>
      <c r="I18" s="13">
        <v>7</v>
      </c>
      <c r="J18" s="10">
        <f t="shared" si="0"/>
        <v>9.8571428571428577</v>
      </c>
      <c r="K18" s="13">
        <v>69</v>
      </c>
      <c r="L18" s="13">
        <v>78</v>
      </c>
      <c r="M18" s="10">
        <f t="shared" si="1"/>
        <v>0.88461538461538458</v>
      </c>
      <c r="N18" s="13">
        <v>685</v>
      </c>
      <c r="O18" s="13">
        <v>69</v>
      </c>
      <c r="P18" s="10">
        <f t="shared" si="2"/>
        <v>9.9275362318840585</v>
      </c>
      <c r="Q18" s="13">
        <v>685</v>
      </c>
      <c r="R18" s="13">
        <v>78</v>
      </c>
      <c r="S18" s="10">
        <f t="shared" si="3"/>
        <v>8.7820512820512828</v>
      </c>
    </row>
    <row r="19" spans="1:19" ht="21" customHeight="1">
      <c r="A19" s="11" t="s">
        <v>26</v>
      </c>
      <c r="B19" s="11"/>
      <c r="C19" s="12">
        <v>8.75</v>
      </c>
      <c r="D19" s="12">
        <v>0.67307692307692313</v>
      </c>
      <c r="E19" s="12">
        <v>15.657142857142857</v>
      </c>
      <c r="F19" s="12">
        <v>10.538461538461538</v>
      </c>
      <c r="H19" s="13">
        <v>35</v>
      </c>
      <c r="I19" s="13">
        <v>4</v>
      </c>
      <c r="J19" s="10">
        <f t="shared" si="0"/>
        <v>8.75</v>
      </c>
      <c r="K19" s="13">
        <v>35</v>
      </c>
      <c r="L19" s="13">
        <v>52</v>
      </c>
      <c r="M19" s="10">
        <f t="shared" si="1"/>
        <v>0.67307692307692313</v>
      </c>
      <c r="N19" s="13">
        <v>548</v>
      </c>
      <c r="O19" s="13">
        <v>35</v>
      </c>
      <c r="P19" s="10">
        <f t="shared" si="2"/>
        <v>15.657142857142857</v>
      </c>
      <c r="Q19" s="13">
        <v>548</v>
      </c>
      <c r="R19" s="13">
        <v>52</v>
      </c>
      <c r="S19" s="10">
        <f t="shared" si="3"/>
        <v>10.538461538461538</v>
      </c>
    </row>
    <row r="20" spans="1:19" ht="21" customHeight="1">
      <c r="A20" s="11" t="s">
        <v>27</v>
      </c>
      <c r="B20" s="11"/>
      <c r="C20" s="12">
        <v>11</v>
      </c>
      <c r="D20" s="12">
        <v>1.8333333333333333</v>
      </c>
      <c r="E20" s="12">
        <v>5.7727272727272725</v>
      </c>
      <c r="F20" s="12">
        <v>10.583333333333334</v>
      </c>
      <c r="H20" s="13">
        <v>22</v>
      </c>
      <c r="I20" s="13">
        <v>2</v>
      </c>
      <c r="J20" s="10">
        <f t="shared" si="0"/>
        <v>11</v>
      </c>
      <c r="K20" s="13">
        <v>22</v>
      </c>
      <c r="L20" s="13">
        <v>12</v>
      </c>
      <c r="M20" s="10">
        <f t="shared" si="1"/>
        <v>1.8333333333333333</v>
      </c>
      <c r="N20" s="13">
        <v>127</v>
      </c>
      <c r="O20" s="13">
        <v>22</v>
      </c>
      <c r="P20" s="10">
        <f t="shared" si="2"/>
        <v>5.7727272727272725</v>
      </c>
      <c r="Q20" s="13">
        <v>127</v>
      </c>
      <c r="R20" s="13">
        <v>12</v>
      </c>
      <c r="S20" s="10">
        <f t="shared" si="3"/>
        <v>10.583333333333334</v>
      </c>
    </row>
    <row r="21" spans="1:19" ht="21" customHeight="1">
      <c r="A21" s="11" t="s">
        <v>28</v>
      </c>
      <c r="B21" s="11"/>
      <c r="C21" s="12">
        <v>9</v>
      </c>
      <c r="D21" s="12">
        <v>0.90</v>
      </c>
      <c r="E21" s="12">
        <v>12.944444444444445</v>
      </c>
      <c r="F21" s="12">
        <v>11.65</v>
      </c>
      <c r="H21" s="13">
        <v>18</v>
      </c>
      <c r="I21" s="13">
        <v>2</v>
      </c>
      <c r="J21" s="10">
        <f t="shared" si="0"/>
        <v>9</v>
      </c>
      <c r="K21" s="13">
        <v>18</v>
      </c>
      <c r="L21" s="13">
        <v>20</v>
      </c>
      <c r="M21" s="10">
        <f t="shared" si="1"/>
        <v>0.90000000000000002</v>
      </c>
      <c r="N21" s="13">
        <v>233</v>
      </c>
      <c r="O21" s="13">
        <v>18</v>
      </c>
      <c r="P21" s="10">
        <f t="shared" si="2"/>
        <v>12.944444444444445</v>
      </c>
      <c r="Q21" s="13">
        <v>233</v>
      </c>
      <c r="R21" s="13">
        <v>20</v>
      </c>
      <c r="S21" s="10">
        <f t="shared" si="3"/>
        <v>11.65</v>
      </c>
    </row>
    <row r="22" spans="1:19" ht="21" customHeight="1">
      <c r="A22" s="11" t="s">
        <v>29</v>
      </c>
      <c r="B22" s="11"/>
      <c r="C22" s="12">
        <v>10.60</v>
      </c>
      <c r="D22" s="12">
        <v>0.74125874125874125</v>
      </c>
      <c r="E22" s="12">
        <v>12.962264150943396</v>
      </c>
      <c r="F22" s="12">
        <v>9.6083916083916083</v>
      </c>
      <c r="H22" s="13">
        <v>106</v>
      </c>
      <c r="I22" s="13">
        <v>10</v>
      </c>
      <c r="J22" s="10">
        <f t="shared" si="0"/>
        <v>10.6</v>
      </c>
      <c r="K22" s="13">
        <v>106</v>
      </c>
      <c r="L22" s="13">
        <v>143</v>
      </c>
      <c r="M22" s="10">
        <f t="shared" si="1"/>
        <v>0.74125874125874125</v>
      </c>
      <c r="N22" s="13">
        <v>1374</v>
      </c>
      <c r="O22" s="13">
        <v>106</v>
      </c>
      <c r="P22" s="10">
        <f t="shared" si="2"/>
        <v>12.962264150943396</v>
      </c>
      <c r="Q22" s="13">
        <v>1374</v>
      </c>
      <c r="R22" s="13">
        <v>143</v>
      </c>
      <c r="S22" s="10">
        <f t="shared" si="3"/>
        <v>9.6083916083916083</v>
      </c>
    </row>
    <row r="23" spans="1:19" ht="21" customHeight="1">
      <c r="A23" s="11" t="s">
        <v>30</v>
      </c>
      <c r="B23" s="11"/>
      <c r="C23" s="12">
        <v>16</v>
      </c>
      <c r="D23" s="12">
        <v>1</v>
      </c>
      <c r="E23" s="12">
        <v>12.734375</v>
      </c>
      <c r="F23" s="12">
        <v>12.734375</v>
      </c>
      <c r="H23" s="13">
        <v>64</v>
      </c>
      <c r="I23" s="13">
        <v>4</v>
      </c>
      <c r="J23" s="10">
        <f t="shared" si="0"/>
        <v>16</v>
      </c>
      <c r="K23" s="13">
        <v>64</v>
      </c>
      <c r="L23" s="13">
        <v>64</v>
      </c>
      <c r="M23" s="10">
        <f t="shared" si="1"/>
        <v>1</v>
      </c>
      <c r="N23" s="13">
        <v>815</v>
      </c>
      <c r="O23" s="13">
        <v>64</v>
      </c>
      <c r="P23" s="10">
        <f t="shared" si="2"/>
        <v>12.734375</v>
      </c>
      <c r="Q23" s="13">
        <v>815</v>
      </c>
      <c r="R23" s="13">
        <v>64</v>
      </c>
      <c r="S23" s="10">
        <f t="shared" si="3"/>
        <v>12.734375</v>
      </c>
    </row>
    <row r="24" spans="1:19" ht="21" customHeight="1">
      <c r="A24" s="11" t="s">
        <v>31</v>
      </c>
      <c r="B24" s="11"/>
      <c r="C24" s="12">
        <v>15</v>
      </c>
      <c r="D24" s="12">
        <v>0.9375</v>
      </c>
      <c r="E24" s="12">
        <v>12.933333333333334</v>
      </c>
      <c r="F24" s="12">
        <v>12.125</v>
      </c>
      <c r="H24" s="13">
        <v>60</v>
      </c>
      <c r="I24" s="13">
        <v>4</v>
      </c>
      <c r="J24" s="10">
        <f t="shared" si="0"/>
        <v>15</v>
      </c>
      <c r="K24" s="13">
        <v>60</v>
      </c>
      <c r="L24" s="13">
        <v>64</v>
      </c>
      <c r="M24" s="10">
        <f t="shared" si="1"/>
        <v>0.9375</v>
      </c>
      <c r="N24" s="13">
        <v>776</v>
      </c>
      <c r="O24" s="13">
        <v>60</v>
      </c>
      <c r="P24" s="10">
        <f t="shared" si="2"/>
        <v>12.933333333333334</v>
      </c>
      <c r="Q24" s="13">
        <v>776</v>
      </c>
      <c r="R24" s="13">
        <v>64</v>
      </c>
      <c r="S24" s="10">
        <f t="shared" si="3"/>
        <v>12.125</v>
      </c>
    </row>
    <row r="25" spans="1:19" ht="21" customHeight="1">
      <c r="A25" s="11" t="s">
        <v>32</v>
      </c>
      <c r="B25" s="11"/>
      <c r="C25" s="12">
        <v>5.5</v>
      </c>
      <c r="D25" s="12">
        <v>1</v>
      </c>
      <c r="E25" s="12">
        <v>6.6363636363636367</v>
      </c>
      <c r="F25" s="12">
        <v>2.8076923076923075</v>
      </c>
      <c r="H25" s="13">
        <v>11</v>
      </c>
      <c r="I25" s="13">
        <v>2</v>
      </c>
      <c r="J25" s="10">
        <f t="shared" si="0"/>
        <v>5.5</v>
      </c>
      <c r="K25" s="13">
        <v>11</v>
      </c>
      <c r="L25" s="13">
        <v>26</v>
      </c>
      <c r="M25" s="10">
        <f t="shared" si="1"/>
        <v>0.42307692307692307</v>
      </c>
      <c r="N25" s="13">
        <v>73</v>
      </c>
      <c r="O25" s="13">
        <v>11</v>
      </c>
      <c r="P25" s="10">
        <f t="shared" si="2"/>
        <v>6.6363636363636367</v>
      </c>
      <c r="Q25" s="13">
        <v>73</v>
      </c>
      <c r="R25" s="13">
        <v>26</v>
      </c>
      <c r="S25" s="10">
        <f t="shared" si="3"/>
        <v>2.8076923076923075</v>
      </c>
    </row>
    <row r="26" spans="1:19" ht="21" customHeight="1">
      <c r="A26" s="11" t="s">
        <v>33</v>
      </c>
      <c r="B26" s="11"/>
      <c r="C26" s="12">
        <v>13.142857142857142</v>
      </c>
      <c r="D26" s="12">
        <v>0.83636363636363631</v>
      </c>
      <c r="E26" s="12">
        <v>10.728260869565217</v>
      </c>
      <c r="F26" s="12">
        <v>8.9727272727272727</v>
      </c>
      <c r="H26" s="13">
        <v>92</v>
      </c>
      <c r="I26" s="13">
        <v>7</v>
      </c>
      <c r="J26" s="10">
        <f t="shared" si="0"/>
        <v>13.142857142857142</v>
      </c>
      <c r="K26" s="13">
        <v>92</v>
      </c>
      <c r="L26" s="13">
        <v>110</v>
      </c>
      <c r="M26" s="10">
        <f t="shared" si="1"/>
        <v>0.83636363636363631</v>
      </c>
      <c r="N26" s="13">
        <v>987</v>
      </c>
      <c r="O26" s="13">
        <v>92</v>
      </c>
      <c r="P26" s="10">
        <f t="shared" si="2"/>
        <v>10.728260869565217</v>
      </c>
      <c r="Q26" s="13">
        <v>987</v>
      </c>
      <c r="R26" s="13">
        <v>110</v>
      </c>
      <c r="S26" s="10">
        <f t="shared" si="3"/>
        <v>8.9727272727272727</v>
      </c>
    </row>
    <row r="27" spans="1:19" ht="21" customHeight="1">
      <c r="A27" s="14">
        <v>2023</v>
      </c>
      <c r="B27" s="15"/>
      <c r="C27" s="12">
        <v>12.617977528089888</v>
      </c>
      <c r="D27" s="12">
        <v>0.84754716981132072</v>
      </c>
      <c r="E27" s="12">
        <v>14.237756010685663</v>
      </c>
      <c r="F27" s="12">
        <v>25</v>
      </c>
      <c r="H27" s="13">
        <v>1123</v>
      </c>
      <c r="I27" s="13">
        <v>89</v>
      </c>
      <c r="J27" s="10">
        <f t="shared" si="0"/>
        <v>12.617977528089888</v>
      </c>
      <c r="K27" s="13">
        <v>1123</v>
      </c>
      <c r="L27" s="13">
        <v>1325</v>
      </c>
      <c r="M27" s="10">
        <f t="shared" si="1"/>
        <v>0.84754716981132072</v>
      </c>
      <c r="N27" s="13">
        <v>15989</v>
      </c>
      <c r="O27" s="13">
        <v>1123</v>
      </c>
      <c r="P27" s="10">
        <f t="shared" si="2"/>
        <v>14.237756010685663</v>
      </c>
      <c r="Q27" s="13">
        <v>15989</v>
      </c>
      <c r="R27" s="13">
        <v>1325</v>
      </c>
      <c r="S27" s="10">
        <v>25</v>
      </c>
    </row>
    <row r="28" spans="1:6" ht="21" customHeight="1">
      <c r="A28" s="14">
        <f>A27-1</f>
        <v>2022</v>
      </c>
      <c r="B28" s="15"/>
      <c r="C28" s="12">
        <v>9.0449438202247183</v>
      </c>
      <c r="D28" s="12">
        <v>2</v>
      </c>
      <c r="E28" s="12">
        <v>19.121739130434783</v>
      </c>
      <c r="F28" s="12">
        <v>27</v>
      </c>
    </row>
    <row r="29" spans="1:6" ht="21" customHeight="1">
      <c r="A29" s="14">
        <f>A28-1</f>
        <v>2021</v>
      </c>
      <c r="B29" s="15"/>
      <c r="C29" s="16" t="s">
        <v>34</v>
      </c>
      <c r="D29" s="16" t="s">
        <v>34</v>
      </c>
      <c r="E29" s="16" t="s">
        <v>34</v>
      </c>
      <c r="F29" s="16" t="s">
        <v>34</v>
      </c>
    </row>
    <row r="30" spans="1:6" ht="21" customHeight="1">
      <c r="A30" s="14">
        <f>A29-1</f>
        <v>2020</v>
      </c>
      <c r="B30" s="15"/>
      <c r="C30" s="16" t="s">
        <v>34</v>
      </c>
      <c r="D30" s="16" t="s">
        <v>34</v>
      </c>
      <c r="E30" s="16" t="s">
        <v>34</v>
      </c>
      <c r="F30" s="16" t="s">
        <v>34</v>
      </c>
    </row>
    <row r="31" spans="1:6" ht="21" customHeight="1">
      <c r="A31" s="14">
        <f>A30-1</f>
        <v>2019</v>
      </c>
      <c r="B31" s="15"/>
      <c r="C31" s="16" t="s">
        <v>34</v>
      </c>
      <c r="D31" s="16" t="s">
        <v>34</v>
      </c>
      <c r="E31" s="16" t="s">
        <v>34</v>
      </c>
      <c r="F31" s="16" t="s">
        <v>34</v>
      </c>
    </row>
    <row r="32" spans="2:6" ht="13">
      <c r="B32" s="17"/>
      <c r="C32" s="17"/>
      <c r="D32" s="17"/>
      <c r="E32" s="17"/>
      <c r="F32" s="17"/>
    </row>
    <row r="33" spans="1:6" ht="14.5">
      <c r="A33" s="18" t="s">
        <v>35</v>
      </c>
      <c r="B33" s="17"/>
      <c r="C33" s="17"/>
      <c r="D33" s="17"/>
      <c r="E33" s="17"/>
      <c r="F33" s="17"/>
    </row>
  </sheetData>
  <sheetProtection/>
  <mergeCells count="29">
    <mergeCell ref="C5:F5"/>
    <mergeCell ref="A9:B9"/>
    <mergeCell ref="C6:C8"/>
    <mergeCell ref="A16:B16"/>
    <mergeCell ref="A10:B10"/>
    <mergeCell ref="A11:B11"/>
    <mergeCell ref="D6:D8"/>
    <mergeCell ref="E6:E8"/>
    <mergeCell ref="F6:F8"/>
    <mergeCell ref="A25:B25"/>
    <mergeCell ref="A26:B26"/>
    <mergeCell ref="A12:B12"/>
    <mergeCell ref="A13:B13"/>
    <mergeCell ref="A5:B8"/>
    <mergeCell ref="A14:B14"/>
    <mergeCell ref="A19:B19"/>
    <mergeCell ref="A20:B20"/>
    <mergeCell ref="A17:B17"/>
    <mergeCell ref="A15:B15"/>
    <mergeCell ref="A21:B21"/>
    <mergeCell ref="A22:B22"/>
    <mergeCell ref="A23:B23"/>
    <mergeCell ref="A18:B18"/>
    <mergeCell ref="A31:B31"/>
    <mergeCell ref="A30:B30"/>
    <mergeCell ref="A29:B29"/>
    <mergeCell ref="A27:B27"/>
    <mergeCell ref="A28:B28"/>
    <mergeCell ref="A24:B24"/>
  </mergeCells>
  <pageMargins left="0.61" right="0.37" top="0.59" bottom="0.984251968503937" header="0.511811023622047" footer="0.511811023622047"/>
  <pageSetup horizont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