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AE4ECC8D-97CE-4E2A-8891-C8F65EF1483E}" xr6:coauthVersionLast="47" xr6:coauthVersionMax="47" xr10:uidLastSave="{00000000-0000-0000-0000-000000000000}"/>
  <bookViews>
    <workbookView xWindow="-120" yWindow="-120" windowWidth="20640" windowHeight="11040" xr2:uid="{CF48CCF0-FC90-4F79-B2A4-F413169536A1}"/>
  </bookViews>
  <sheets>
    <sheet name="prod &amp; nilai grm tmbk per k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20" i="1"/>
  <c r="C21" i="1"/>
  <c r="C25" i="1" s="1"/>
  <c r="C24" i="1"/>
  <c r="B25" i="1"/>
  <c r="C26" i="1"/>
  <c r="C27" i="1"/>
  <c r="C28" i="1"/>
  <c r="C29" i="1"/>
</calcChain>
</file>

<file path=xl/sharedStrings.xml><?xml version="1.0" encoding="utf-8"?>
<sst xmlns="http://schemas.openxmlformats.org/spreadsheetml/2006/main" count="25" uniqueCount="25">
  <si>
    <t>Sumber: Dinas Perikanan Kab.Brebes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</si>
  <si>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</si>
  <si>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</si>
  <si>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</si>
  <si>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</si>
  <si>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</si>
  <si>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</si>
  <si>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</si>
  <si>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</si>
  <si>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</si>
  <si>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</si>
  <si>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</si>
  <si>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</si>
  <si>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</si>
  <si>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</si>
  <si>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</si>
  <si>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</si>
  <si>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</si>
  <si>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</si>
  <si>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Nilai Produksi    (Ribu Rupiah)</t>
  </si>
  <si>
    <t>Banyak Produksi (Ton)</t>
  </si>
  <si>
    <t>Kecamatan</t>
  </si>
  <si>
    <t>Menurut Kecamatan di Kabupaten Brebes Tahun 2022</t>
  </si>
  <si>
    <t>Banyaknya Produksi dan Nilai Produksi Garam Rakyat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</si>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</sst>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_);_(@_)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0" xfId="0" applyFont="1"/>
    <xf numFmtId="164" fontId="4" fillId="0" borderId="1" xfId="2" applyFont="1" applyFill="1" applyBorder="1" applyAlignment="1">
      <alignment horizontal="right"/>
    </xf>
    <xf numFmtId="165" fontId="4" fillId="0" borderId="1" xfId="2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167" fontId="4" fillId="0" borderId="1" xfId="1" applyNumberFormat="1" applyFont="1" applyBorder="1"/>
    <xf numFmtId="166" fontId="4" fillId="0" borderId="1" xfId="1" applyFont="1" applyBorder="1"/>
    <xf numFmtId="167" fontId="6" fillId="0" borderId="3" xfId="2" applyNumberFormat="1" applyFont="1" applyBorder="1"/>
    <xf numFmtId="166" fontId="6" fillId="0" borderId="4" xfId="2" applyNumberFormat="1" applyFont="1" applyBorder="1"/>
    <xf numFmtId="167" fontId="5" fillId="0" borderId="2" xfId="1" applyNumberFormat="1" applyFont="1" applyFill="1" applyBorder="1" applyAlignment="1">
      <alignment horizontal="right"/>
    </xf>
    <xf numFmtId="166" fontId="5" fillId="0" borderId="1" xfId="1" applyFont="1" applyFill="1" applyBorder="1" applyAlignment="1">
      <alignment horizontal="right"/>
    </xf>
    <xf numFmtId="0" fontId="5" fillId="0" borderId="2" xfId="0" applyFont="1" applyBorder="1"/>
    <xf numFmtId="164" fontId="7" fillId="0" borderId="2" xfId="2" applyFont="1" applyFill="1" applyBorder="1" applyAlignment="1">
      <alignment horizontal="right"/>
    </xf>
    <xf numFmtId="164" fontId="7" fillId="0" borderId="1" xfId="2" applyFont="1" applyFill="1" applyBorder="1" applyAlignment="1">
      <alignment horizontal="right"/>
    </xf>
    <xf numFmtId="166" fontId="7" fillId="0" borderId="1" xfId="1" applyFont="1" applyFill="1" applyBorder="1" applyAlignment="1">
      <alignment horizontal="right"/>
    </xf>
    <xf numFmtId="164" fontId="7" fillId="0" borderId="2" xfId="2" applyFont="1" applyFill="1" applyBorder="1" applyAlignment="1"/>
    <xf numFmtId="164" fontId="7" fillId="0" borderId="1" xfId="2" applyFont="1" applyFill="1" applyBorder="1" applyAlignment="1"/>
    <xf numFmtId="167" fontId="5" fillId="0" borderId="3" xfId="1" applyNumberFormat="1" applyFont="1" applyFill="1" applyBorder="1" applyAlignment="1">
      <alignment horizontal="right"/>
    </xf>
    <xf numFmtId="166" fontId="5" fillId="0" borderId="3" xfId="1" applyFont="1" applyFill="1" applyBorder="1" applyAlignment="1">
      <alignment horizontal="right"/>
    </xf>
    <xf numFmtId="164" fontId="8" fillId="0" borderId="5" xfId="2" applyFont="1" applyBorder="1"/>
    <xf numFmtId="165" fontId="8" fillId="0" borderId="5" xfId="2" applyNumberFormat="1" applyFont="1" applyBorder="1"/>
    <xf numFmtId="164" fontId="8" fillId="0" borderId="3" xfId="2" applyFont="1" applyBorder="1"/>
    <xf numFmtId="165" fontId="8" fillId="0" borderId="4" xfId="2" applyNumberFormat="1" applyFont="1" applyBorder="1"/>
    <xf numFmtId="165" fontId="8" fillId="0" borderId="6" xfId="2" applyNumberFormat="1" applyFont="1" applyBorder="1"/>
    <xf numFmtId="165" fontId="8" fillId="0" borderId="3" xfId="2" applyNumberFormat="1" applyFont="1" applyBorder="1"/>
    <xf numFmtId="165" fontId="8" fillId="0" borderId="7" xfId="2" applyNumberFormat="1" applyFont="1" applyBorder="1"/>
    <xf numFmtId="165" fontId="8" fillId="0" borderId="8" xfId="2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5B0F-E0A6-46F0-9679-C55FE474FE96}">
  <dimension ref="A1:D32"/>
  <sheetViews>
    <sheetView tabSelected="1" zoomScale="70" zoomScaleNormal="70" workbookViewId="0">
      <selection activeCell="A2" sqref="A2:C2"/>
    </sheetView>
  </sheetViews>
  <sheetFormatPr defaultColWidth="9" defaultRowHeight="15" x14ac:dyDescent="0.25"/>
  <cols>
    <col min="1" max="1" width="27.7109375" customWidth="1"/>
    <col min="2" max="3" width="22.85546875" customWidth="1"/>
  </cols>
  <sheetData>
    <row r="1" spans="1:4" ht="15.75" x14ac:dyDescent="0.25">
      <c r="A1" s="33" t="s">
        <v>24</v>
      </c>
      <c r="B1" s="33"/>
      <c r="C1" s="33"/>
      <c r="D1" s="2"/>
    </row>
    <row r="2" spans="1:4" ht="15.75" x14ac:dyDescent="0.25">
      <c r="A2" s="33" t="s">
        <v>23</v>
      </c>
      <c r="B2" s="33"/>
      <c r="C2" s="33"/>
      <c r="D2" s="2"/>
    </row>
    <row r="3" spans="1:4" ht="15.75" x14ac:dyDescent="0.25">
      <c r="A3" s="33" t="s">
        <v>22</v>
      </c>
      <c r="B3" s="33"/>
      <c r="C3" s="33"/>
      <c r="D3" s="2"/>
    </row>
    <row r="4" spans="1:4" ht="15.75" thickBot="1" x14ac:dyDescent="0.3">
      <c r="A4" s="2"/>
      <c r="B4" s="2"/>
      <c r="C4" s="2"/>
      <c r="D4" s="2"/>
    </row>
    <row r="5" spans="1:4" ht="63" customHeight="1" x14ac:dyDescent="0.25">
      <c r="A5" s="32" t="s">
        <v>21</v>
      </c>
      <c r="B5" s="32" t="s">
        <v>20</v>
      </c>
      <c r="C5" s="32" t="s">
        <v>19</v>
      </c>
      <c r="D5" s="2"/>
    </row>
    <row r="6" spans="1:4" ht="15.75" thickBot="1" x14ac:dyDescent="0.3">
      <c r="A6" s="31"/>
      <c r="B6" s="30"/>
      <c r="C6" s="30"/>
      <c r="D6" s="2"/>
    </row>
    <row r="7" spans="1:4" ht="16.5" thickBot="1" x14ac:dyDescent="0.3">
      <c r="A7" s="29">
        <v>1</v>
      </c>
      <c r="B7" s="28">
        <v>2</v>
      </c>
      <c r="C7" s="28">
        <v>3</v>
      </c>
      <c r="D7" s="2"/>
    </row>
    <row r="8" spans="1:4" ht="16.5" thickBot="1" x14ac:dyDescent="0.3">
      <c r="A8" s="12" t="s">
        <v>18</v>
      </c>
      <c r="B8" s="27">
        <v>0</v>
      </c>
      <c r="C8" s="22">
        <v>0</v>
      </c>
      <c r="D8" s="2"/>
    </row>
    <row r="9" spans="1:4" ht="16.5" thickBot="1" x14ac:dyDescent="0.3">
      <c r="A9" s="12" t="s">
        <v>17</v>
      </c>
      <c r="B9" s="26">
        <v>0</v>
      </c>
      <c r="C9" s="22">
        <v>0</v>
      </c>
      <c r="D9" s="2"/>
    </row>
    <row r="10" spans="1:4" ht="16.5" thickBot="1" x14ac:dyDescent="0.3">
      <c r="A10" s="12" t="s">
        <v>16</v>
      </c>
      <c r="B10" s="26">
        <v>0</v>
      </c>
      <c r="C10" s="22">
        <v>0</v>
      </c>
      <c r="D10" s="2"/>
    </row>
    <row r="11" spans="1:4" ht="16.5" thickBot="1" x14ac:dyDescent="0.3">
      <c r="A11" s="12" t="s">
        <v>15</v>
      </c>
      <c r="B11" s="25">
        <v>0</v>
      </c>
      <c r="C11" s="22">
        <v>0</v>
      </c>
      <c r="D11" s="2"/>
    </row>
    <row r="12" spans="1:4" ht="16.5" thickBot="1" x14ac:dyDescent="0.3">
      <c r="A12" s="12" t="s">
        <v>14</v>
      </c>
      <c r="B12" s="25">
        <v>0</v>
      </c>
      <c r="C12" s="22">
        <v>0</v>
      </c>
      <c r="D12" s="2"/>
    </row>
    <row r="13" spans="1:4" ht="16.5" thickBot="1" x14ac:dyDescent="0.3">
      <c r="A13" s="12" t="s">
        <v>13</v>
      </c>
      <c r="B13" s="25">
        <v>0</v>
      </c>
      <c r="C13" s="22">
        <v>0</v>
      </c>
      <c r="D13" s="2"/>
    </row>
    <row r="14" spans="1:4" ht="16.5" thickBot="1" x14ac:dyDescent="0.3">
      <c r="A14" s="12" t="s">
        <v>12</v>
      </c>
      <c r="B14" s="24">
        <v>0</v>
      </c>
      <c r="C14" s="22">
        <v>0</v>
      </c>
      <c r="D14" s="2"/>
    </row>
    <row r="15" spans="1:4" ht="16.5" thickBot="1" x14ac:dyDescent="0.3">
      <c r="A15" s="12" t="s">
        <v>11</v>
      </c>
      <c r="B15" s="23">
        <v>0</v>
      </c>
      <c r="C15" s="22">
        <v>0</v>
      </c>
      <c r="D15" s="2"/>
    </row>
    <row r="16" spans="1:4" ht="16.5" thickBot="1" x14ac:dyDescent="0.3">
      <c r="A16" s="12" t="s">
        <v>10</v>
      </c>
      <c r="B16" s="21">
        <v>0</v>
      </c>
      <c r="C16" s="20">
        <v>0</v>
      </c>
      <c r="D16" s="2"/>
    </row>
    <row r="17" spans="1:4" ht="16.5" thickBot="1" x14ac:dyDescent="0.3">
      <c r="A17" s="12" t="s">
        <v>9</v>
      </c>
      <c r="B17" s="19">
        <v>413.23500000000001</v>
      </c>
      <c r="C17" s="18">
        <f>1590954750/1000</f>
        <v>1590954.75</v>
      </c>
      <c r="D17" s="2"/>
    </row>
    <row r="18" spans="1:4" ht="16.5" thickBot="1" x14ac:dyDescent="0.3">
      <c r="A18" s="12" t="s">
        <v>8</v>
      </c>
      <c r="B18" s="11">
        <v>700.06399999999996</v>
      </c>
      <c r="C18" s="10">
        <f>2695246400/1000</f>
        <v>2695246.4</v>
      </c>
      <c r="D18" s="2"/>
    </row>
    <row r="19" spans="1:4" ht="16.5" thickBot="1" x14ac:dyDescent="0.3">
      <c r="A19" s="12" t="s">
        <v>7</v>
      </c>
      <c r="B19" s="17">
        <v>0</v>
      </c>
      <c r="C19" s="16">
        <v>0</v>
      </c>
      <c r="D19" s="2"/>
    </row>
    <row r="20" spans="1:4" ht="16.5" thickBot="1" x14ac:dyDescent="0.3">
      <c r="A20" s="12" t="s">
        <v>6</v>
      </c>
      <c r="B20" s="15">
        <v>12.4</v>
      </c>
      <c r="C20" s="10">
        <f>47740000/1000</f>
        <v>47740</v>
      </c>
      <c r="D20" s="2"/>
    </row>
    <row r="21" spans="1:4" ht="16.5" thickBot="1" x14ac:dyDescent="0.3">
      <c r="A21" s="12" t="s">
        <v>5</v>
      </c>
      <c r="B21" s="11">
        <v>27.8</v>
      </c>
      <c r="C21" s="10">
        <f>107030000/1000</f>
        <v>107030</v>
      </c>
      <c r="D21" s="2"/>
    </row>
    <row r="22" spans="1:4" ht="16.5" thickBot="1" x14ac:dyDescent="0.3">
      <c r="A22" s="12" t="s">
        <v>4</v>
      </c>
      <c r="B22" s="14">
        <v>0</v>
      </c>
      <c r="C22" s="13">
        <v>0</v>
      </c>
      <c r="D22" s="2"/>
    </row>
    <row r="23" spans="1:4" ht="16.5" thickBot="1" x14ac:dyDescent="0.3">
      <c r="A23" s="12" t="s">
        <v>3</v>
      </c>
      <c r="B23" s="14">
        <v>0</v>
      </c>
      <c r="C23" s="13">
        <v>0</v>
      </c>
      <c r="D23" s="2"/>
    </row>
    <row r="24" spans="1:4" ht="16.5" thickBot="1" x14ac:dyDescent="0.3">
      <c r="A24" s="12" t="s">
        <v>2</v>
      </c>
      <c r="B24" s="11">
        <v>50.75</v>
      </c>
      <c r="C24" s="10">
        <f>195387500/1000</f>
        <v>195387.5</v>
      </c>
      <c r="D24" s="2"/>
    </row>
    <row r="25" spans="1:4" ht="16.5" thickBot="1" x14ac:dyDescent="0.3">
      <c r="A25" s="5" t="s">
        <v>1</v>
      </c>
      <c r="B25" s="9">
        <f>B24+B21+B20+B18+B17</f>
        <v>1204.249</v>
      </c>
      <c r="C25" s="8">
        <f>C24+C21+C20+C18+C17</f>
        <v>4636358.6500000004</v>
      </c>
      <c r="D25" s="2"/>
    </row>
    <row r="26" spans="1:4" ht="16.5" thickBot="1" x14ac:dyDescent="0.3">
      <c r="A26" s="5">
        <v>2021</v>
      </c>
      <c r="B26" s="7">
        <v>1458.71</v>
      </c>
      <c r="C26" s="6">
        <f>1152383270/1000</f>
        <v>1152383.27</v>
      </c>
      <c r="D26" s="2"/>
    </row>
    <row r="27" spans="1:4" ht="16.5" thickBot="1" x14ac:dyDescent="0.3">
      <c r="A27" s="5">
        <v>2020</v>
      </c>
      <c r="B27" s="7">
        <v>2410.0300000000002</v>
      </c>
      <c r="C27" s="6">
        <f>1102759400/1000</f>
        <v>1102759.3999999999</v>
      </c>
      <c r="D27" s="2"/>
    </row>
    <row r="28" spans="1:4" ht="16.5" thickBot="1" x14ac:dyDescent="0.3">
      <c r="A28" s="5">
        <v>2019</v>
      </c>
      <c r="B28" s="4">
        <v>49574.45</v>
      </c>
      <c r="C28" s="3">
        <f>13902181530/1000</f>
        <v>13902181.529999999</v>
      </c>
      <c r="D28" s="2"/>
    </row>
    <row r="29" spans="1:4" ht="16.5" thickBot="1" x14ac:dyDescent="0.3">
      <c r="A29" s="5">
        <v>2018</v>
      </c>
      <c r="B29" s="4">
        <v>47532.82</v>
      </c>
      <c r="C29" s="3">
        <f>45092077500/1000</f>
        <v>45092077.5</v>
      </c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1" t="s">
        <v>0</v>
      </c>
      <c r="B32" s="1"/>
      <c r="C32" s="1"/>
      <c r="D32" s="1"/>
    </row>
  </sheetData>
  <mergeCells count="7">
    <mergeCell ref="A32:D32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&amp; nilai grm tmbk per kec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2023-04-27T04:19:04Z</dcterms:created>
  <dcterms:modified xsi:type="dcterms:W3CDTF">2023-04-27T04:19:40Z</dcterms:modified>
</cp:coreProperties>
</file>