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<sst xmlns="http://schemas.openxmlformats.org/spreadsheetml/2006/main" count="44" uniqueCount="41">
  <si>
    <t>Tabel 32</t>
  </si>
  <si>
    <t>Luas Panen, Produksi dan Rata-Rata Produksi Manggis</t>
  </si>
  <si>
    <t>Di Kabupaten Brebes Tahun 2021</t>
  </si>
  <si>
    <t>Kecamatan</t>
  </si>
  <si>
    <t>Jumlah</t>
  </si>
  <si>
    <t xml:space="preserve">Jumlah </t>
  </si>
  <si>
    <t xml:space="preserve">Rata-rata </t>
  </si>
  <si>
    <t>Tanaman</t>
  </si>
  <si>
    <t xml:space="preserve">Panen </t>
  </si>
  <si>
    <t>Produksi</t>
  </si>
  <si>
    <t xml:space="preserve">Produksi </t>
  </si>
  <si>
    <t xml:space="preserve">Komsumsi </t>
  </si>
  <si>
    <t>(pohon)</t>
  </si>
  <si>
    <t>(ton)</t>
  </si>
  <si>
    <t>(kg/ph)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</si>
  <si>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</si>
  <si>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</si>
  <si>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</si>
  <si>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</si>
  <si>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</si>
  <si>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</si>
  <si>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</si>
  <si>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</si>
  <si>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</si>
  <si>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</si>
  <si>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</si>
  <si>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</si>
  <si>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</si>
  <si>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</si>
  <si>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</si>
  <si>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</si>
  <si>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</si>
  <si>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</si>
  <si>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</si>
  <si>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</si>
  <si>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</si>
  <si>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</si>
  <si>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</si>
  <si>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</si>
  <si>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2021</t>
  </si>
  <si>
    <t>Sumber/Source : Dinas Pertanian dan Ketahanan Pangan Kab. Brebes</t>
  </si>
</sst>
</file>

<file path=xl/styles.xml><?xml version="1.0" encoding="utf-8"?>
<styleSheet xmlns="http://schemas.openxmlformats.org/spreadsheetml/2006/main">
  <numFmts count="3">
    <numFmt numFmtId="177" formatCode="_(* #,##0_);_(* \(#,##0\);_(* &quot;-&quot;??_);_(@_)"/>
    <numFmt numFmtId="178" formatCode="_(* #,##0.00_);_(* \(#,##0.00\);_(* &quot;-&quot;??_);_(@_)"/>
    <numFmt numFmtId="179" formatCode="_-* #,##0.00_-;\-* #,##0.00_-;_-* &quot;-&quot;??_-;_-@_-"/>
  </numFmts>
  <fonts count="7">
    <font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/>
    </border>
    <border>
      <left style="hair">
        <color auto="1"/>
      </left>
      <right style="hair">
        <color auto="1"/>
      </right>
      <top style="double">
        <color auto="1"/>
      </top>
      <bottom/>
    </border>
    <border>
      <left style="hair">
        <color auto="1"/>
      </left>
      <right/>
      <top style="double">
        <color auto="1"/>
      </top>
      <bottom/>
    </border>
    <border>
      <left/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/>
      <top/>
      <bottom/>
    </border>
    <border>
      <left/>
      <right style="hair">
        <color auto="1"/>
      </right>
      <top/>
      <bottom style="medium">
        <color rgb="FF000000"/>
      </bottom>
    </border>
    <border>
      <left style="hair">
        <color auto="1"/>
      </left>
      <right style="hair">
        <color auto="1"/>
      </right>
      <top/>
      <bottom style="medium">
        <color auto="1"/>
      </bottom>
    </border>
    <border>
      <left style="hair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/>
      <bottom style="medium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/>
      <top style="thin">
        <color auto="1"/>
      </top>
      <bottom style="hair">
        <color auto="1"/>
      </bottom>
    </border>
    <border>
      <left style="hair">
        <color auto="1"/>
      </left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</border>
    <border>
      <left style="hair">
        <color auto="1"/>
      </left>
      <right/>
      <top style="hair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/>
    <xf numFmtId="177" fontId="6" fillId="2" borderId="0" xfId="18" applyNumberFormat="1" applyFont="1" applyFill="1" applyAlignment="1">
      <alignment horizontal="center" vertical="top"/>
    </xf>
    <xf numFmtId="0" fontId="2" fillId="2" borderId="0" xfId="18" applyNumberFormat="1" applyFont="1" applyFill="1" applyBorder="1" applyAlignment="1">
      <alignment vertical="top"/>
    </xf>
    <xf numFmtId="177" fontId="2" fillId="2" borderId="0" xfId="18" applyNumberFormat="1" applyFont="1" applyFill="1" applyAlignment="1">
      <alignment vertical="top"/>
    </xf>
    <xf numFmtId="177" fontId="5" fillId="2" borderId="0" xfId="18" applyNumberFormat="1" applyFont="1" applyFill="1" applyAlignment="1">
      <alignment vertical="top"/>
    </xf>
    <xf numFmtId="178" fontId="5" fillId="2" borderId="0" xfId="18" applyNumberFormat="1" applyFont="1" applyFill="1" applyAlignment="1">
      <alignment vertical="top"/>
    </xf>
    <xf numFmtId="177" fontId="5" fillId="2" borderId="0" xfId="18" applyNumberFormat="1" applyFont="1" applyFill="1" applyBorder="1" applyAlignment="1">
      <alignment vertical="top"/>
    </xf>
    <xf numFmtId="0" fontId="2" fillId="2" borderId="1" xfId="18" applyNumberFormat="1" applyFont="1" applyFill="1" applyBorder="1" applyAlignment="1">
      <alignment horizontal="center" vertical="center"/>
    </xf>
    <xf numFmtId="177" fontId="2" fillId="2" borderId="2" xfId="18" applyNumberFormat="1" applyFont="1" applyFill="1" applyBorder="1" applyAlignment="1">
      <alignment horizontal="center" vertical="center"/>
    </xf>
    <xf numFmtId="178" fontId="2" fillId="2" borderId="2" xfId="18" applyNumberFormat="1" applyFont="1" applyFill="1" applyBorder="1" applyAlignment="1">
      <alignment horizontal="center" vertical="center"/>
    </xf>
    <xf numFmtId="177" fontId="2" fillId="2" borderId="3" xfId="18" applyNumberFormat="1" applyFont="1" applyFill="1" applyBorder="1" applyAlignment="1">
      <alignment horizontal="center" vertical="center"/>
    </xf>
    <xf numFmtId="0" fontId="2" fillId="2" borderId="4" xfId="18" applyNumberFormat="1" applyFont="1" applyFill="1" applyBorder="1" applyAlignment="1">
      <alignment horizontal="center" vertical="center"/>
    </xf>
    <xf numFmtId="177" fontId="2" fillId="2" borderId="5" xfId="18" applyNumberFormat="1" applyFont="1" applyFill="1" applyBorder="1" applyAlignment="1">
      <alignment horizontal="center" vertical="center"/>
    </xf>
    <xf numFmtId="178" fontId="2" fillId="2" borderId="5" xfId="18" applyNumberFormat="1" applyFont="1" applyFill="1" applyBorder="1" applyAlignment="1">
      <alignment horizontal="center" vertical="center"/>
    </xf>
    <xf numFmtId="177" fontId="2" fillId="2" borderId="6" xfId="18" applyNumberFormat="1" applyFont="1" applyFill="1" applyBorder="1" applyAlignment="1">
      <alignment horizontal="center" vertical="center"/>
    </xf>
    <xf numFmtId="0" fontId="2" fillId="2" borderId="7" xfId="18" applyNumberFormat="1" applyFont="1" applyFill="1" applyBorder="1" applyAlignment="1">
      <alignment horizontal="center" vertical="center"/>
    </xf>
    <xf numFmtId="177" fontId="2" fillId="2" borderId="8" xfId="18" applyNumberFormat="1" applyFont="1" applyFill="1" applyBorder="1" applyAlignment="1">
      <alignment horizontal="center" vertical="center"/>
    </xf>
    <xf numFmtId="178" fontId="2" fillId="2" borderId="8" xfId="18" applyNumberFormat="1" applyFont="1" applyFill="1" applyBorder="1" applyAlignment="1">
      <alignment horizontal="center" vertical="center"/>
    </xf>
    <xf numFmtId="177" fontId="2" fillId="2" borderId="9" xfId="18" applyNumberFormat="1" applyFont="1" applyFill="1" applyBorder="1" applyAlignment="1">
      <alignment horizontal="center" vertical="center" wrapText="1"/>
    </xf>
    <xf numFmtId="0" fontId="2" fillId="2" borderId="10" xfId="18" applyNumberFormat="1" applyFont="1" applyFill="1" applyBorder="1" applyAlignment="1" quotePrefix="1">
      <alignment horizontal="center" vertical="center"/>
    </xf>
    <xf numFmtId="0" fontId="2" fillId="2" borderId="11" xfId="18" applyNumberFormat="1" applyFont="1" applyFill="1" applyBorder="1" applyAlignment="1" quotePrefix="1">
      <alignment horizontal="center" vertical="center"/>
    </xf>
    <xf numFmtId="0" fontId="2" fillId="2" borderId="12" xfId="18" applyNumberFormat="1" applyFont="1" applyFill="1" applyBorder="1" applyAlignment="1" quotePrefix="1">
      <alignment horizontal="center" vertical="center"/>
    </xf>
    <xf numFmtId="0" fontId="2" fillId="2" borderId="13" xfId="18" applyNumberFormat="1" applyFont="1" applyFill="1" applyBorder="1" applyAlignment="1">
      <alignment vertical="top" wrapText="1"/>
    </xf>
    <xf numFmtId="177" fontId="2" fillId="2" borderId="14" xfId="18" applyNumberFormat="1" applyFont="1" applyFill="1" applyBorder="1" applyAlignment="1">
      <alignment vertical="top" wrapText="1"/>
    </xf>
    <xf numFmtId="177" fontId="3" fillId="2" borderId="14" xfId="18" applyNumberFormat="1" applyFont="1" applyFill="1" applyBorder="1" applyAlignment="1">
      <alignment vertical="top"/>
    </xf>
    <xf numFmtId="178" fontId="3" fillId="2" borderId="14" xfId="18" applyNumberFormat="1" applyFont="1" applyFill="1" applyBorder="1" applyAlignment="1">
      <alignment vertical="top"/>
    </xf>
    <xf numFmtId="177" fontId="3" fillId="2" borderId="15" xfId="18" applyNumberFormat="1" applyFont="1" applyFill="1" applyBorder="1" applyAlignment="1">
      <alignment vertical="top"/>
    </xf>
    <xf numFmtId="179" fontId="5" fillId="0" borderId="0" xfId="18" applyFont="1"/>
    <xf numFmtId="0" fontId="2" fillId="2" borderId="16" xfId="18" applyNumberFormat="1" applyFont="1" applyFill="1" applyBorder="1" applyAlignment="1">
      <alignment vertical="top" wrapText="1"/>
    </xf>
    <xf numFmtId="177" fontId="2" fillId="2" borderId="17" xfId="18" applyNumberFormat="1" applyFont="1" applyFill="1" applyBorder="1" applyAlignment="1">
      <alignment vertical="top" wrapText="1"/>
    </xf>
    <xf numFmtId="177" fontId="3" fillId="2" borderId="17" xfId="18" applyNumberFormat="1" applyFont="1" applyFill="1" applyBorder="1" applyAlignment="1">
      <alignment vertical="top"/>
    </xf>
    <xf numFmtId="177" fontId="3" fillId="2" borderId="18" xfId="18" applyNumberFormat="1" applyFont="1" applyFill="1" applyBorder="1" applyAlignment="1">
      <alignment vertical="top"/>
    </xf>
    <xf numFmtId="0" fontId="4" fillId="0" borderId="19" xfId="0" applyFont="1" applyBorder="1" applyAlignment="1">
      <alignment horizontal="right"/>
    </xf>
    <xf numFmtId="177" fontId="2" fillId="2" borderId="20" xfId="18" applyNumberFormat="1" applyFont="1" applyFill="1" applyBorder="1" applyAlignment="1">
      <alignment vertical="top" wrapText="1"/>
    </xf>
    <xf numFmtId="178" fontId="3" fillId="2" borderId="21" xfId="18" applyNumberFormat="1" applyFont="1" applyFill="1" applyBorder="1" applyAlignment="1">
      <alignment vertical="top"/>
    </xf>
    <xf numFmtId="177" fontId="3" fillId="2" borderId="22" xfId="18" applyNumberFormat="1" applyFont="1" applyFill="1" applyBorder="1" applyAlignment="1">
      <alignment vertical="top"/>
    </xf>
    <xf numFmtId="177" fontId="2" fillId="2" borderId="23" xfId="18" applyNumberFormat="1" applyFont="1" applyFill="1" applyBorder="1" applyAlignment="1">
      <alignment vertical="top" wrapText="1"/>
    </xf>
    <xf numFmtId="178" fontId="3" fillId="2" borderId="23" xfId="18" applyNumberFormat="1" applyFont="1" applyFill="1" applyBorder="1" applyAlignment="1">
      <alignment vertical="top"/>
    </xf>
    <xf numFmtId="177" fontId="3" fillId="2" borderId="24" xfId="18" applyNumberFormat="1" applyFont="1" applyFill="1" applyBorder="1" applyAlignment="1">
      <alignment vertical="top"/>
    </xf>
    <xf numFmtId="177" fontId="2" fillId="2" borderId="21" xfId="18" applyNumberFormat="1" applyFont="1" applyFill="1" applyBorder="1" applyAlignment="1">
      <alignment vertical="top" wrapText="1"/>
    </xf>
    <xf numFmtId="178" fontId="2" fillId="2" borderId="21" xfId="18" applyNumberFormat="1" applyFont="1" applyFill="1" applyBorder="1" applyAlignment="1">
      <alignment vertical="top" wrapText="1"/>
    </xf>
    <xf numFmtId="177" fontId="2" fillId="2" borderId="25" xfId="18" applyNumberFormat="1" applyFont="1" applyFill="1" applyBorder="1" applyAlignment="1">
      <alignment vertical="top" wrapText="1"/>
    </xf>
    <xf numFmtId="0" fontId="2" fillId="2" borderId="26" xfId="18" applyNumberFormat="1" applyFont="1" applyFill="1" applyBorder="1" applyAlignment="1">
      <alignment vertical="top" wrapText="1"/>
    </xf>
    <xf numFmtId="178" fontId="2" fillId="2" borderId="14" xfId="18" applyNumberFormat="1" applyFont="1" applyFill="1" applyBorder="1" applyAlignment="1">
      <alignment vertical="top" wrapText="1"/>
    </xf>
    <xf numFmtId="177" fontId="2" fillId="2" borderId="15" xfId="18" applyNumberFormat="1" applyFont="1" applyFill="1" applyBorder="1" applyAlignment="1">
      <alignment vertical="top" wrapText="1"/>
    </xf>
    <xf numFmtId="0" fontId="2" fillId="2" borderId="27" xfId="18" applyNumberFormat="1" applyFont="1" applyFill="1" applyBorder="1" applyAlignment="1">
      <alignment vertical="top" wrapText="1"/>
    </xf>
    <xf numFmtId="177" fontId="2" fillId="2" borderId="28" xfId="18" applyNumberFormat="1" applyFont="1" applyFill="1" applyBorder="1" applyAlignment="1">
      <alignment vertical="top" wrapText="1"/>
    </xf>
    <xf numFmtId="178" fontId="2" fillId="2" borderId="28" xfId="18" applyNumberFormat="1" applyFont="1" applyFill="1" applyBorder="1" applyAlignment="1">
      <alignment vertical="top" wrapText="1"/>
    </xf>
    <xf numFmtId="177" fontId="2" fillId="2" borderId="29" xfId="18" applyNumberFormat="1" applyFont="1" applyFill="1" applyBorder="1" applyAlignment="1">
      <alignment vertical="top" wrapText="1"/>
    </xf>
    <xf numFmtId="0" fontId="1" fillId="2" borderId="0" xfId="18" applyNumberFormat="1" applyFont="1" applyFill="1" applyBorder="1" applyAlignment="1">
      <alignment vertical="top"/>
    </xf>
    <xf numFmtId="177" fontId="1" fillId="2" borderId="0" xfId="18" applyNumberFormat="1" applyFont="1" applyFill="1" applyAlignment="1">
      <alignment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033c33-1469-4801-aecd-f6ba42e96609}">
  <dimension ref="A1:I34"/>
  <sheetViews>
    <sheetView workbookViewId="0" topLeftCell="A1">
      <selection pane="topLeft" activeCell="I9" sqref="I9:J25"/>
    </sheetView>
  </sheetViews>
  <sheetFormatPr defaultRowHeight="14.5" customHeight="1"/>
  <cols>
    <col min="1" max="1" width="24" style="1" customWidth="1"/>
    <col min="2" max="8" width="9.142857142857142" style="1" customWidth="1"/>
    <col min="9" max="9" width="11.571428571428571" style="1" bestFit="1" customWidth="1"/>
    <col min="10" max="16384" width="9.142857142857142" style="1" customWidth="1"/>
  </cols>
  <sheetData>
    <row r="1" spans="1:6" ht="14.5">
      <c r="A1" s="2" t="s">
        <v>0</v>
      </c>
      <c r="B1" s="2"/>
      <c r="C1" s="2"/>
      <c r="D1" s="2"/>
      <c r="E1" s="2"/>
      <c r="F1" s="2"/>
    </row>
    <row r="2" spans="1:6" ht="14.5">
      <c r="A2" s="2" t="s">
        <v>1</v>
      </c>
      <c r="B2" s="2"/>
      <c r="C2" s="2"/>
      <c r="D2" s="2"/>
      <c r="E2" s="2"/>
      <c r="F2" s="2"/>
    </row>
    <row r="3" spans="1:6" ht="14.5">
      <c r="A3" s="2" t="s">
        <v>2</v>
      </c>
      <c r="B3" s="2"/>
      <c r="C3" s="2"/>
      <c r="D3" s="2"/>
      <c r="E3" s="2"/>
      <c r="F3" s="2"/>
    </row>
    <row r="4" spans="1:6" ht="15" thickBot="1">
      <c r="A4" s="3"/>
      <c r="B4" s="4"/>
      <c r="C4" s="5"/>
      <c r="D4" s="5"/>
      <c r="E4" s="6"/>
      <c r="F4" s="7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4.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6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</row>
    <row r="9" spans="1:9" ht="25" customHeight="1">
      <c r="A9" s="23" t="s">
        <v>22</v>
      </c>
      <c r="B9" s="24">
        <v>1255</v>
      </c>
      <c r="C9" s="25">
        <v>360</v>
      </c>
      <c r="D9" s="24">
        <v>15.699999999999999</v>
      </c>
      <c r="E9" s="26">
        <f>D9/C9*1000</f>
        <v>43.611111111111107</v>
      </c>
      <c r="F9" s="27">
        <v>6.6717085135999996</v>
      </c>
      <c r="I9" s="28"/>
    </row>
    <row r="10" spans="1:9" ht="25" customHeight="1">
      <c r="A10" s="23" t="s">
        <v>23</v>
      </c>
      <c r="B10" s="24">
        <v>1450</v>
      </c>
      <c r="C10" s="25">
        <v>240</v>
      </c>
      <c r="D10" s="24">
        <v>36.299999999999997</v>
      </c>
      <c r="E10" s="26">
        <f t="shared" si="0" ref="E10:E26">D10/C10*1000</f>
        <v>151.25</v>
      </c>
      <c r="F10" s="27">
        <v>10.854191399999999</v>
      </c>
      <c r="I10" s="28"/>
    </row>
    <row r="11" spans="1:9" ht="25" customHeight="1">
      <c r="A11" s="23" t="s">
        <v>24</v>
      </c>
      <c r="B11" s="24">
        <v>165</v>
      </c>
      <c r="C11" s="25">
        <v>197</v>
      </c>
      <c r="D11" s="24">
        <v>13.6</v>
      </c>
      <c r="E11" s="26">
        <f t="shared" si="0"/>
        <v>69.035532994923855</v>
      </c>
      <c r="F11" s="27">
        <v>11.900228287999999</v>
      </c>
      <c r="I11" s="28"/>
    </row>
    <row r="12" spans="1:9" ht="25" customHeight="1">
      <c r="A12" s="23" t="s">
        <v>25</v>
      </c>
      <c r="B12" s="24">
        <v>447</v>
      </c>
      <c r="C12" s="25">
        <v>197</v>
      </c>
      <c r="D12" s="24">
        <v>11.699999999999999</v>
      </c>
      <c r="E12" s="26">
        <f t="shared" si="0"/>
        <v>59.390862944162429</v>
      </c>
      <c r="F12" s="27">
        <v>11.8339611728</v>
      </c>
      <c r="I12" s="28"/>
    </row>
    <row r="13" spans="1:9" ht="25" customHeight="1">
      <c r="A13" s="23" t="s">
        <v>26</v>
      </c>
      <c r="B13" s="24">
        <v>345</v>
      </c>
      <c r="C13" s="25">
        <v>165</v>
      </c>
      <c r="D13" s="24">
        <v>6.5999999999999996</v>
      </c>
      <c r="E13" s="26">
        <f t="shared" si="0"/>
        <v>40</v>
      </c>
      <c r="F13" s="27">
        <v>7.3594343887999996</v>
      </c>
      <c r="I13" s="28"/>
    </row>
    <row r="14" spans="1:9" ht="25" customHeight="1">
      <c r="A14" s="23" t="s">
        <v>27</v>
      </c>
      <c r="B14" s="24">
        <v>330</v>
      </c>
      <c r="C14" s="25">
        <v>220</v>
      </c>
      <c r="D14" s="24">
        <v>3.2999999999999998</v>
      </c>
      <c r="E14" s="26">
        <f t="shared" si="0"/>
        <v>15</v>
      </c>
      <c r="F14" s="27">
        <v>8.0771335632000003</v>
      </c>
      <c r="I14" s="28"/>
    </row>
    <row r="15" spans="1:9" ht="25" customHeight="1">
      <c r="A15" s="23" t="s">
        <v>28</v>
      </c>
      <c r="B15" s="24">
        <v>0</v>
      </c>
      <c r="C15" s="25">
        <v>0</v>
      </c>
      <c r="D15" s="24">
        <v>0</v>
      </c>
      <c r="E15" s="26"/>
      <c r="F15" s="27">
        <v>16.605973123999998</v>
      </c>
      <c r="I15" s="28"/>
    </row>
    <row r="16" spans="1:9" ht="25" customHeight="1">
      <c r="A16" s="23" t="s">
        <v>29</v>
      </c>
      <c r="B16" s="24">
        <v>0</v>
      </c>
      <c r="C16" s="25">
        <v>0</v>
      </c>
      <c r="D16" s="24">
        <v>0</v>
      </c>
      <c r="E16" s="26"/>
      <c r="F16" s="27">
        <v>15.144264719999999</v>
      </c>
      <c r="I16" s="28"/>
    </row>
    <row r="17" spans="1:9" ht="25" customHeight="1">
      <c r="A17" s="23" t="s">
        <v>30</v>
      </c>
      <c r="B17" s="24">
        <v>0</v>
      </c>
      <c r="C17" s="25">
        <v>0</v>
      </c>
      <c r="D17" s="24">
        <v>0</v>
      </c>
      <c r="E17" s="26"/>
      <c r="F17" s="27">
        <v>13.622648374399999</v>
      </c>
      <c r="I17" s="28"/>
    </row>
    <row r="18" spans="1:9" ht="25" customHeight="1">
      <c r="A18" s="23" t="s">
        <v>31</v>
      </c>
      <c r="B18" s="24">
        <v>0</v>
      </c>
      <c r="C18" s="25">
        <v>0</v>
      </c>
      <c r="D18" s="24">
        <v>0</v>
      </c>
      <c r="E18" s="26"/>
      <c r="F18" s="27">
        <v>14.6110196336</v>
      </c>
      <c r="I18" s="28"/>
    </row>
    <row r="19" spans="1:9" ht="25" customHeight="1">
      <c r="A19" s="23" t="s">
        <v>32</v>
      </c>
      <c r="B19" s="24">
        <v>0</v>
      </c>
      <c r="C19" s="25">
        <v>0</v>
      </c>
      <c r="D19" s="24">
        <v>0</v>
      </c>
      <c r="E19" s="26"/>
      <c r="F19" s="27">
        <v>11.083704008</v>
      </c>
      <c r="I19" s="28"/>
    </row>
    <row r="20" spans="1:9" ht="25" customHeight="1">
      <c r="A20" s="23" t="s">
        <v>33</v>
      </c>
      <c r="B20" s="24">
        <v>0</v>
      </c>
      <c r="C20" s="25">
        <v>0</v>
      </c>
      <c r="D20" s="24">
        <v>0</v>
      </c>
      <c r="E20" s="26"/>
      <c r="F20" s="27">
        <v>7.1040495759999995</v>
      </c>
      <c r="I20" s="28"/>
    </row>
    <row r="21" spans="1:9" ht="25" customHeight="1">
      <c r="A21" s="23" t="s">
        <v>34</v>
      </c>
      <c r="B21" s="24">
        <v>0</v>
      </c>
      <c r="C21" s="25">
        <v>0</v>
      </c>
      <c r="D21" s="24">
        <v>0</v>
      </c>
      <c r="E21" s="26"/>
      <c r="F21" s="27">
        <v>19.109808868799998</v>
      </c>
      <c r="I21" s="28"/>
    </row>
    <row r="22" spans="1:9" ht="25" customHeight="1">
      <c r="A22" s="23" t="s">
        <v>35</v>
      </c>
      <c r="B22" s="24">
        <v>0</v>
      </c>
      <c r="C22" s="25">
        <v>0</v>
      </c>
      <c r="D22" s="24">
        <v>0</v>
      </c>
      <c r="E22" s="26"/>
      <c r="F22" s="27">
        <v>17.068473146399999</v>
      </c>
      <c r="I22" s="28"/>
    </row>
    <row r="23" spans="1:9" ht="25" customHeight="1">
      <c r="A23" s="23" t="s">
        <v>36</v>
      </c>
      <c r="B23" s="24">
        <v>0</v>
      </c>
      <c r="C23" s="25">
        <v>0</v>
      </c>
      <c r="D23" s="24">
        <v>0</v>
      </c>
      <c r="E23" s="26"/>
      <c r="F23" s="27">
        <v>9.0395304479999989</v>
      </c>
      <c r="I23" s="28"/>
    </row>
    <row r="24" spans="1:9" ht="25" customHeight="1">
      <c r="A24" s="23" t="s">
        <v>37</v>
      </c>
      <c r="B24" s="24">
        <v>0</v>
      </c>
      <c r="C24" s="25">
        <v>0</v>
      </c>
      <c r="D24" s="24">
        <v>0</v>
      </c>
      <c r="E24" s="26"/>
      <c r="F24" s="27">
        <v>9.1116987519999988</v>
      </c>
      <c r="I24" s="28"/>
    </row>
    <row r="25" spans="1:9" ht="25" customHeight="1">
      <c r="A25" s="29" t="s">
        <v>38</v>
      </c>
      <c r="B25" s="30">
        <v>0</v>
      </c>
      <c r="C25" s="31">
        <v>0</v>
      </c>
      <c r="D25" s="30">
        <v>0</v>
      </c>
      <c r="E25" s="32"/>
      <c r="F25" s="27">
        <v>19.247810867999998</v>
      </c>
      <c r="I25" s="28"/>
    </row>
    <row r="26" spans="1:6" ht="25" customHeight="1">
      <c r="A26" s="33" t="s">
        <v>39</v>
      </c>
      <c r="B26" s="34">
        <f>SUM(B9:B25)</f>
        <v>3992</v>
      </c>
      <c r="C26" s="34">
        <f>SUM(C9:C25)</f>
        <v>1379</v>
      </c>
      <c r="D26" s="34">
        <f>SUM(D9:D25)</f>
        <v>87.199999999999989</v>
      </c>
      <c r="E26" s="35">
        <f t="shared" si="0"/>
        <v>63.234227701232768</v>
      </c>
      <c r="F26" s="36">
        <f>SUM(F9:F25)</f>
        <v>208.44563884559997</v>
      </c>
    </row>
    <row r="27" spans="1:6" ht="25" customHeight="1">
      <c r="A27" s="33">
        <v>2020</v>
      </c>
      <c r="B27" s="37">
        <v>4551</v>
      </c>
      <c r="C27" s="37">
        <v>1388</v>
      </c>
      <c r="D27" s="37">
        <v>72.300000000000011</v>
      </c>
      <c r="E27" s="38">
        <v>52.089337175792515</v>
      </c>
      <c r="F27" s="39">
        <v>189.00476705760002</v>
      </c>
    </row>
    <row r="28" spans="1:6" ht="25" customHeight="1">
      <c r="A28" s="33">
        <v>2019</v>
      </c>
      <c r="B28" s="40">
        <v>4484</v>
      </c>
      <c r="C28" s="40">
        <v>856</v>
      </c>
      <c r="D28" s="40">
        <v>38.100000000000001</v>
      </c>
      <c r="E28" s="41">
        <v>44.509345794392523</v>
      </c>
      <c r="F28" s="42">
        <v>188.17504451217405</v>
      </c>
    </row>
    <row r="29" spans="1:6" ht="25" customHeight="1">
      <c r="A29" s="33">
        <v>2018</v>
      </c>
      <c r="B29" s="40">
        <v>4211</v>
      </c>
      <c r="C29" s="40">
        <v>755</v>
      </c>
      <c r="D29" s="40">
        <v>47.899999999999999</v>
      </c>
      <c r="E29" s="41">
        <v>63.443708609271525</v>
      </c>
      <c r="F29" s="42">
        <v>187.83693802373136</v>
      </c>
    </row>
    <row r="30" spans="1:6" ht="25" customHeight="1">
      <c r="A30" s="33">
        <v>2017</v>
      </c>
      <c r="B30" s="40">
        <v>4211</v>
      </c>
      <c r="C30" s="40">
        <v>1381</v>
      </c>
      <c r="D30" s="40">
        <v>22.400000000000002</v>
      </c>
      <c r="E30" s="41">
        <v>16.220130340333093</v>
      </c>
      <c r="F30" s="42">
        <v>186.98095946399997</v>
      </c>
    </row>
    <row r="31" spans="1:6" ht="14.5">
      <c r="A31" s="43"/>
      <c r="B31" s="40"/>
      <c r="C31" s="40"/>
      <c r="D31" s="40"/>
      <c r="E31" s="41"/>
      <c r="F31" s="42"/>
    </row>
    <row r="32" spans="1:6" ht="14.5">
      <c r="A32" s="23"/>
      <c r="B32" s="24"/>
      <c r="C32" s="24"/>
      <c r="D32" s="24"/>
      <c r="E32" s="44"/>
      <c r="F32" s="45"/>
    </row>
    <row r="33" spans="1:6" ht="15" thickBot="1">
      <c r="A33" s="46"/>
      <c r="B33" s="47"/>
      <c r="C33" s="47"/>
      <c r="D33" s="47"/>
      <c r="E33" s="48"/>
      <c r="F33" s="49"/>
    </row>
    <row r="34" spans="1:6" ht="15" thickTop="1">
      <c r="A34" s="50" t="s">
        <v>40</v>
      </c>
      <c r="B34" s="51"/>
      <c r="C34" s="5"/>
      <c r="D34" s="5"/>
      <c r="E34" s="6"/>
      <c r="F34" s="7"/>
    </row>
  </sheetData>
  <mergeCells count="4">
    <mergeCell ref="A1:F1"/>
    <mergeCell ref="A2:F2"/>
    <mergeCell ref="A3:F3"/>
    <mergeCell ref="A5:A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