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<sst xmlns="http://schemas.openxmlformats.org/spreadsheetml/2006/main" count="45" uniqueCount="42">
  <si>
    <t>Tabel 1</t>
  </si>
  <si>
    <t>Luas Panen, Produksi dan Rata-Rata Produksi Padi Sawah</t>
  </si>
  <si>
    <t>Di Kabupaten Brebes Tahun 2021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</si>
  <si>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</si>
  <si>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</si>
  <si>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</si>
  <si>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</si>
  <si>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</si>
  <si>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</si>
  <si>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</si>
  <si>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</si>
  <si>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Konsumsi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</si>
  <si>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</si>
  <si>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</si>
  <si>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</si>
  <si>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</si>
  <si>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</si>
  <si>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</si>
  <si>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</si>
  <si>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</si>
  <si>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</si>
  <si>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</si>
  <si>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</si>
  <si>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</si>
  <si>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</si>
  <si>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</si>
  <si>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</si>
  <si>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</si>
  <si>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</si>
  <si>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</si>
  <si>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</si>
  <si>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</si>
  <si>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</si>
  <si>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</si>
  <si>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</si>
  <si>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</si>
  <si>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</si>
  <si>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</si>
  <si>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</si>
  <si>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</si>
  <si>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Sumber/Source : Dinas Pertanian dan Ketahanan Pangan Kab. Brebes</t>
  </si>
  <si>
    <t>produksi GKG = Gabah kering giling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</si>
</sst>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0.00000"/>
    <numFmt numFmtId="180" formatCode="_-* #,##0.00_-;\-* #,##0.00_-;_-* &quot;-&quot;??_-;_-@_-"/>
  </numFmts>
  <fonts count="9">
    <font>
      <sz val="10"/>
      <color theme="1"/>
      <name val="Arial"/>
      <family val="2"/>
    </font>
    <font>
      <sz val="11"/>
      <color theme="1"/>
      <name val="Microsoft Sans Serif"/>
      <family val="2"/>
    </font>
    <font>
      <sz val="11"/>
      <color rgb="FF000000"/>
      <name val="Microsoft Sans Serif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8" fillId="2" borderId="0" xfId="18" applyNumberFormat="1" applyFont="1" applyFill="1" applyBorder="1" applyAlignment="1">
      <alignment vertical="top"/>
    </xf>
    <xf numFmtId="177" fontId="8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3" fillId="2" borderId="1" xfId="18" applyNumberFormat="1" applyFont="1" applyFill="1" applyBorder="1" applyAlignment="1">
      <alignment horizontal="center" vertical="center"/>
    </xf>
    <xf numFmtId="177" fontId="3" fillId="2" borderId="2" xfId="18" applyNumberFormat="1" applyFont="1" applyFill="1" applyBorder="1" applyAlignment="1">
      <alignment horizontal="center" vertical="center"/>
    </xf>
    <xf numFmtId="178" fontId="3" fillId="2" borderId="2" xfId="18" applyNumberFormat="1" applyFont="1" applyFill="1" applyBorder="1" applyAlignment="1">
      <alignment horizontal="center" vertical="center"/>
    </xf>
    <xf numFmtId="177" fontId="3" fillId="2" borderId="3" xfId="18" applyNumberFormat="1" applyFont="1" applyFill="1" applyBorder="1" applyAlignment="1">
      <alignment horizontal="center" vertical="center"/>
    </xf>
    <xf numFmtId="0" fontId="3" fillId="2" borderId="4" xfId="18" applyNumberFormat="1" applyFont="1" applyFill="1" applyBorder="1" applyAlignment="1">
      <alignment horizontal="center" vertical="center"/>
    </xf>
    <xf numFmtId="177" fontId="3" fillId="2" borderId="5" xfId="18" applyNumberFormat="1" applyFont="1" applyFill="1" applyBorder="1" applyAlignment="1">
      <alignment horizontal="center" vertical="center"/>
    </xf>
    <xf numFmtId="178" fontId="3" fillId="2" borderId="5" xfId="18" applyNumberFormat="1" applyFont="1" applyFill="1" applyBorder="1" applyAlignment="1">
      <alignment horizontal="center" vertical="center"/>
    </xf>
    <xf numFmtId="177" fontId="3" fillId="2" borderId="6" xfId="18" applyNumberFormat="1" applyFont="1" applyFill="1" applyBorder="1" applyAlignment="1">
      <alignment horizontal="center" vertical="center"/>
    </xf>
    <xf numFmtId="0" fontId="5" fillId="3" borderId="0" xfId="0" applyFill="1" applyBorder="1"/>
    <xf numFmtId="0" fontId="5" fillId="0" borderId="0" xfId="0" applyFill="1" applyBorder="1" applyAlignment="1">
      <alignment horizontal="center" vertical="top" wrapText="1"/>
    </xf>
    <xf numFmtId="0" fontId="5" fillId="0" borderId="0" xfId="0" applyBorder="1"/>
    <xf numFmtId="0" fontId="3" fillId="2" borderId="7" xfId="18" applyNumberFormat="1" applyFont="1" applyFill="1" applyBorder="1" applyAlignment="1">
      <alignment horizontal="center" vertical="center"/>
    </xf>
    <xf numFmtId="177" fontId="3" fillId="2" borderId="8" xfId="18" applyNumberFormat="1" applyFont="1" applyFill="1" applyBorder="1" applyAlignment="1">
      <alignment horizontal="center" vertical="center"/>
    </xf>
    <xf numFmtId="178" fontId="3" fillId="2" borderId="8" xfId="18" applyNumberFormat="1" applyFont="1" applyFill="1" applyBorder="1" applyAlignment="1">
      <alignment horizontal="center" vertical="center"/>
    </xf>
    <xf numFmtId="177" fontId="3" fillId="2" borderId="9" xfId="18" applyNumberFormat="1" applyFont="1" applyFill="1" applyBorder="1" applyAlignment="1">
      <alignment horizontal="center" vertical="center" wrapText="1"/>
    </xf>
    <xf numFmtId="180" fontId="5" fillId="0" borderId="0" xfId="18" applyFont="1" applyBorder="1"/>
    <xf numFmtId="0" fontId="3" fillId="2" borderId="10" xfId="18" applyNumberFormat="1" applyFont="1" applyFill="1" applyBorder="1" applyAlignment="1" quotePrefix="1">
      <alignment horizontal="center" vertical="center"/>
    </xf>
    <xf numFmtId="0" fontId="3" fillId="2" borderId="11" xfId="18" applyNumberFormat="1" applyFont="1" applyFill="1" applyBorder="1" applyAlignment="1" quotePrefix="1">
      <alignment horizontal="center" vertical="center"/>
    </xf>
    <xf numFmtId="0" fontId="3" fillId="2" borderId="12" xfId="18" applyNumberFormat="1" applyFont="1" applyFill="1" applyBorder="1" applyAlignment="1" quotePrefix="1">
      <alignment horizontal="center" vertical="center"/>
    </xf>
    <xf numFmtId="0" fontId="3" fillId="2" borderId="0" xfId="18" applyNumberFormat="1" applyFont="1" applyFill="1" applyBorder="1" applyAlignment="1">
      <alignment horizontal="left" vertical="center"/>
    </xf>
    <xf numFmtId="0" fontId="3" fillId="2" borderId="13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 wrapText="1"/>
    </xf>
    <xf numFmtId="178" fontId="3" fillId="2" borderId="14" xfId="18" applyNumberFormat="1" applyFont="1" applyFill="1" applyBorder="1" applyAlignment="1">
      <alignment vertical="top" wrapText="1"/>
    </xf>
    <xf numFmtId="177" fontId="4" fillId="2" borderId="15" xfId="18" applyNumberFormat="1" applyFont="1" applyFill="1" applyBorder="1" applyAlignment="1">
      <alignment vertical="top"/>
    </xf>
    <xf numFmtId="178" fontId="5" fillId="0" borderId="0" xfId="0" applyNumberFormat="1"/>
    <xf numFmtId="178" fontId="5" fillId="2" borderId="0" xfId="18" applyNumberFormat="1" applyFont="1" applyFill="1" applyBorder="1"/>
    <xf numFmtId="2" fontId="5" fillId="0" borderId="0" xfId="0" applyNumberFormat="1" applyBorder="1"/>
    <xf numFmtId="178" fontId="5" fillId="0" borderId="0" xfId="0" applyNumberFormat="1" applyBorder="1"/>
    <xf numFmtId="178" fontId="5" fillId="3" borderId="0" xfId="0" applyNumberFormat="1" applyFill="1"/>
    <xf numFmtId="0" fontId="5" fillId="0" borderId="0" xfId="0" applyFill="1" applyBorder="1"/>
    <xf numFmtId="178" fontId="3" fillId="2" borderId="14" xfId="18" applyNumberFormat="1" applyFont="1" applyFill="1" applyBorder="1" applyAlignment="1">
      <alignment vertical="top"/>
    </xf>
    <xf numFmtId="0" fontId="3" fillId="2" borderId="16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 wrapText="1"/>
    </xf>
    <xf numFmtId="178" fontId="3" fillId="2" borderId="17" xfId="18" applyNumberFormat="1" applyFont="1" applyFill="1" applyBorder="1" applyAlignment="1">
      <alignment vertical="top" wrapText="1"/>
    </xf>
    <xf numFmtId="0" fontId="7" fillId="0" borderId="18" xfId="0" applyFont="1" applyBorder="1" applyAlignment="1">
      <alignment horizontal="right"/>
    </xf>
    <xf numFmtId="177" fontId="6" fillId="2" borderId="19" xfId="18" applyNumberFormat="1" applyFont="1" applyFill="1" applyBorder="1" applyAlignment="1">
      <alignment vertical="top" wrapText="1"/>
    </xf>
    <xf numFmtId="178" fontId="6" fillId="2" borderId="19" xfId="18" applyNumberFormat="1" applyFont="1" applyFill="1" applyBorder="1" applyAlignment="1">
      <alignment vertical="top" wrapText="1"/>
    </xf>
    <xf numFmtId="179" fontId="5" fillId="0" borderId="0" xfId="0" applyNumberFormat="1"/>
    <xf numFmtId="178" fontId="5" fillId="4" borderId="0" xfId="0" applyNumberFormat="1" applyFill="1"/>
    <xf numFmtId="177" fontId="3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 wrapText="1"/>
    </xf>
    <xf numFmtId="177" fontId="3" fillId="2" borderId="21" xfId="18" applyNumberFormat="1" applyFont="1" applyFill="1" applyBorder="1" applyAlignment="1">
      <alignment vertical="top" wrapText="1"/>
    </xf>
    <xf numFmtId="177" fontId="4" fillId="2" borderId="22" xfId="18" applyNumberFormat="1" applyFont="1" applyFill="1" applyBorder="1" applyAlignment="1">
      <alignment vertical="top"/>
    </xf>
    <xf numFmtId="178" fontId="4" fillId="2" borderId="22" xfId="18" applyNumberFormat="1" applyFont="1" applyFill="1" applyBorder="1" applyAlignment="1">
      <alignment vertical="top"/>
    </xf>
    <xf numFmtId="177" fontId="4" fillId="2" borderId="23" xfId="18" applyNumberFormat="1" applyFont="1" applyFill="1" applyBorder="1" applyAlignment="1">
      <alignment vertical="top"/>
    </xf>
    <xf numFmtId="177" fontId="5" fillId="0" borderId="0" xfId="0" applyNumberFormat="1"/>
    <xf numFmtId="177" fontId="3" fillId="2" borderId="22" xfId="18" applyNumberFormat="1" applyFont="1" applyFill="1" applyBorder="1" applyAlignment="1">
      <alignment vertical="top" wrapText="1"/>
    </xf>
    <xf numFmtId="178" fontId="3" fillId="2" borderId="22" xfId="18" applyNumberFormat="1" applyFont="1" applyFill="1" applyBorder="1" applyAlignment="1">
      <alignment vertical="top" wrapText="1"/>
    </xf>
    <xf numFmtId="177" fontId="3" fillId="2" borderId="23" xfId="18" applyNumberFormat="1" applyFont="1" applyFill="1" applyBorder="1" applyAlignment="1">
      <alignment vertical="top" wrapText="1"/>
    </xf>
    <xf numFmtId="0" fontId="3" fillId="2" borderId="24" xfId="18" applyNumberFormat="1" applyFont="1" applyFill="1" applyBorder="1" applyAlignment="1">
      <alignment vertical="top" wrapText="1"/>
    </xf>
    <xf numFmtId="0" fontId="3" fillId="2" borderId="25" xfId="18" applyNumberFormat="1" applyFont="1" applyFill="1" applyBorder="1" applyAlignment="1">
      <alignment vertical="top" wrapText="1"/>
    </xf>
    <xf numFmtId="177" fontId="3" fillId="2" borderId="26" xfId="18" applyNumberFormat="1" applyFont="1" applyFill="1" applyBorder="1" applyAlignment="1">
      <alignment vertical="top" wrapText="1"/>
    </xf>
    <xf numFmtId="177" fontId="4" fillId="2" borderId="26" xfId="18" applyNumberFormat="1" applyFont="1" applyFill="1" applyBorder="1" applyAlignment="1">
      <alignment vertical="top"/>
    </xf>
    <xf numFmtId="178" fontId="3" fillId="2" borderId="26" xfId="18" applyNumberFormat="1" applyFont="1" applyFill="1" applyBorder="1" applyAlignment="1">
      <alignment vertical="top" wrapText="1"/>
    </xf>
    <xf numFmtId="177" fontId="3" fillId="2" borderId="27" xfId="18" applyNumberFormat="1" applyFont="1" applyFill="1" applyBorder="1" applyAlignment="1">
      <alignment vertical="top" wrapText="1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1" fillId="2" borderId="0" xfId="18" applyNumberFormat="1" applyFont="1" applyFill="1" applyAlignment="1">
      <alignment vertical="top"/>
    </xf>
    <xf numFmtId="178" fontId="1" fillId="2" borderId="0" xfId="18" applyNumberFormat="1" applyFont="1" applyFill="1" applyAlignment="1">
      <alignment vertical="top"/>
    </xf>
    <xf numFmtId="177" fontId="1" fillId="2" borderId="0" xfId="18" applyNumberFormat="1" applyFont="1" applyFill="1" applyBorder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fe7c61-c272-4c5f-a1b8-1d7828d1729a}">
  <dimension ref="A1:N34"/>
  <sheetViews>
    <sheetView zoomScale="85" zoomScaleNormal="85" workbookViewId="0" topLeftCell="C1">
      <selection pane="topLeft" activeCell="I14" sqref="I14"/>
    </sheetView>
  </sheetViews>
  <sheetFormatPr defaultRowHeight="14.5" customHeight="1"/>
  <cols>
    <col min="1" max="1" width="22.285714285714285" style="1" customWidth="1"/>
    <col min="2" max="2" width="12.571428571428571" style="1" customWidth="1"/>
    <col min="3" max="3" width="10.857142857142858" style="1" customWidth="1"/>
    <col min="4" max="4" width="10.285714285714286" style="1" customWidth="1"/>
    <col min="5" max="5" width="13.428571428571429" style="1" customWidth="1"/>
    <col min="6" max="6" width="14.285714285714286" style="1" customWidth="1"/>
    <col min="7" max="7" width="9.142857142857142" style="1" customWidth="1"/>
    <col min="8" max="8" width="13.428571428571429" style="1" customWidth="1"/>
    <col min="9" max="9" width="28.428571428571427" style="1" customWidth="1"/>
    <col min="10" max="10" width="15.428571428571429" style="1" customWidth="1"/>
    <col min="11" max="11" width="16.571428571428573" style="1" customWidth="1"/>
    <col min="12" max="12" width="13.857142857142858" style="1" bestFit="1" customWidth="1"/>
    <col min="13" max="13" width="25.428571428571427" style="1" customWidth="1"/>
    <col min="14" max="14" width="28.857142857142858" style="1" customWidth="1"/>
    <col min="15" max="16384" width="9.142857142857142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13" ht="18.75" customHeight="1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  <c r="I6" s="16"/>
      <c r="J6" s="17"/>
      <c r="K6" s="18"/>
      <c r="L6" s="18"/>
      <c r="M6" s="16"/>
    </row>
    <row r="7" spans="1:12" ht="15" thickBot="1">
      <c r="A7" s="19"/>
      <c r="B7" s="20" t="s">
        <v>12</v>
      </c>
      <c r="C7" s="20" t="s">
        <v>12</v>
      </c>
      <c r="D7" s="20" t="s">
        <v>13</v>
      </c>
      <c r="E7" s="21" t="s">
        <v>14</v>
      </c>
      <c r="F7" s="22" t="s">
        <v>15</v>
      </c>
      <c r="I7" s="16"/>
      <c r="J7" s="17"/>
      <c r="K7" s="23"/>
      <c r="L7" s="18"/>
    </row>
    <row r="8" spans="1:12" ht="15" thickBot="1">
      <c r="A8" s="24" t="s">
        <v>16</v>
      </c>
      <c r="B8" s="25" t="s">
        <v>17</v>
      </c>
      <c r="C8" s="26" t="s">
        <v>18</v>
      </c>
      <c r="D8" s="26" t="s">
        <v>19</v>
      </c>
      <c r="E8" s="26" t="s">
        <v>20</v>
      </c>
      <c r="F8" s="26" t="s">
        <v>21</v>
      </c>
      <c r="I8" s="27"/>
      <c r="J8" s="18"/>
      <c r="K8" s="18"/>
      <c r="L8" s="18"/>
    </row>
    <row r="9" spans="1:14" ht="25" customHeight="1">
      <c r="A9" s="28" t="s">
        <v>22</v>
      </c>
      <c r="B9" s="29">
        <v>6492.5</v>
      </c>
      <c r="C9" s="29">
        <v>6473.3999999999996</v>
      </c>
      <c r="D9" s="29">
        <v>39154.220820094095</v>
      </c>
      <c r="E9" s="30">
        <v>60.484785151688598</v>
      </c>
      <c r="F9" s="31">
        <v>6699.2934622620005</v>
      </c>
      <c r="H9" s="32"/>
      <c r="I9" s="33"/>
      <c r="J9" s="34"/>
      <c r="K9" s="35"/>
      <c r="L9" s="35"/>
      <c r="M9" s="36"/>
      <c r="N9" s="32"/>
    </row>
    <row r="10" spans="1:14" ht="25" customHeight="1">
      <c r="A10" s="28" t="s">
        <v>23</v>
      </c>
      <c r="B10" s="29">
        <v>11240.200000000001</v>
      </c>
      <c r="C10" s="29">
        <v>11107.700000000001</v>
      </c>
      <c r="D10" s="29">
        <v>63508.173266751779</v>
      </c>
      <c r="E10" s="30">
        <v>57.174908637028167</v>
      </c>
      <c r="F10" s="31">
        <v>10899.069306750001</v>
      </c>
      <c r="H10" s="32"/>
      <c r="I10" s="33"/>
      <c r="J10" s="18"/>
      <c r="K10" s="35"/>
      <c r="L10" s="35"/>
      <c r="M10" s="36"/>
      <c r="N10" s="32"/>
    </row>
    <row r="11" spans="1:14" ht="25" customHeight="1">
      <c r="A11" s="28" t="s">
        <v>24</v>
      </c>
      <c r="B11" s="29">
        <v>8059.8000000000002</v>
      </c>
      <c r="C11" s="29">
        <v>8325.1000000000004</v>
      </c>
      <c r="D11" s="29">
        <v>47230.977383510755</v>
      </c>
      <c r="E11" s="30">
        <v>56.733225286796262</v>
      </c>
      <c r="F11" s="31">
        <v>11949.431154960001</v>
      </c>
      <c r="H11" s="32"/>
      <c r="I11" s="33"/>
      <c r="J11" s="18"/>
      <c r="K11" s="35"/>
      <c r="L11" s="35"/>
      <c r="M11" s="36"/>
      <c r="N11" s="32"/>
    </row>
    <row r="12" spans="1:14" ht="25" customHeight="1">
      <c r="A12" s="28" t="s">
        <v>25</v>
      </c>
      <c r="B12" s="29">
        <v>5999</v>
      </c>
      <c r="C12" s="29">
        <v>5983.6999999999989</v>
      </c>
      <c r="D12" s="29">
        <v>32787.840425081609</v>
      </c>
      <c r="E12" s="30">
        <v>54.795261167975696</v>
      </c>
      <c r="F12" s="31">
        <v>11882.890050726</v>
      </c>
      <c r="H12" s="32"/>
      <c r="I12" s="33"/>
      <c r="J12" s="35"/>
      <c r="K12" s="35"/>
      <c r="L12" s="35"/>
      <c r="M12" s="36"/>
      <c r="N12" s="32"/>
    </row>
    <row r="13" spans="1:14" ht="25" customHeight="1">
      <c r="A13" s="28" t="s">
        <v>26</v>
      </c>
      <c r="B13" s="29">
        <v>4259.8999999999996</v>
      </c>
      <c r="C13" s="29">
        <v>4345.7000000000007</v>
      </c>
      <c r="D13" s="29">
        <v>22023.584212382688</v>
      </c>
      <c r="E13" s="30">
        <v>50.679025732063153</v>
      </c>
      <c r="F13" s="31">
        <v>7389.8628194460007</v>
      </c>
      <c r="H13" s="32"/>
      <c r="I13" s="33"/>
      <c r="J13" s="37"/>
      <c r="K13" s="35"/>
      <c r="L13" s="35"/>
      <c r="M13" s="36"/>
      <c r="N13" s="32"/>
    </row>
    <row r="14" spans="1:14" ht="25" customHeight="1">
      <c r="A14" s="28" t="s">
        <v>27</v>
      </c>
      <c r="B14" s="29">
        <v>5863.5</v>
      </c>
      <c r="C14" s="29">
        <v>5896.1000000000004</v>
      </c>
      <c r="D14" s="29">
        <v>33762.825596784896</v>
      </c>
      <c r="E14" s="30">
        <v>57.262979930436885</v>
      </c>
      <c r="F14" s="31">
        <v>8110.529403894001</v>
      </c>
      <c r="H14" s="32"/>
      <c r="I14" s="33"/>
      <c r="J14" s="37"/>
      <c r="K14" s="35"/>
      <c r="L14" s="35"/>
      <c r="M14" s="36"/>
      <c r="N14" s="32"/>
    </row>
    <row r="15" spans="1:14" ht="25" customHeight="1">
      <c r="A15" s="28" t="s">
        <v>28</v>
      </c>
      <c r="B15" s="29">
        <v>6547.8999999999996</v>
      </c>
      <c r="C15" s="29">
        <v>6554.5</v>
      </c>
      <c r="D15" s="29">
        <v>40524.022089166414</v>
      </c>
      <c r="E15" s="30">
        <v>61.82625995753515</v>
      </c>
      <c r="F15" s="31">
        <v>16674.632435955002</v>
      </c>
      <c r="H15" s="32"/>
      <c r="I15" s="33"/>
      <c r="J15" s="37"/>
      <c r="K15" s="35"/>
      <c r="L15" s="35"/>
      <c r="M15" s="36"/>
      <c r="N15" s="32"/>
    </row>
    <row r="16" spans="1:14" ht="25" customHeight="1">
      <c r="A16" s="28" t="s">
        <v>29</v>
      </c>
      <c r="B16" s="29">
        <v>8788.1000000000004</v>
      </c>
      <c r="C16" s="29">
        <v>8659.2999999999993</v>
      </c>
      <c r="D16" s="29">
        <v>53405.694257494208</v>
      </c>
      <c r="E16" s="30">
        <v>61.67437813390714</v>
      </c>
      <c r="F16" s="31">
        <v>15206.8804299</v>
      </c>
      <c r="H16" s="32"/>
      <c r="I16" s="33"/>
      <c r="J16" s="37"/>
      <c r="K16" s="35"/>
      <c r="L16" s="35"/>
      <c r="M16" s="36"/>
      <c r="N16" s="32"/>
    </row>
    <row r="17" spans="1:14" ht="25" customHeight="1">
      <c r="A17" s="28" t="s">
        <v>30</v>
      </c>
      <c r="B17" s="29">
        <v>9458.1000000000004</v>
      </c>
      <c r="C17" s="29">
        <v>9389.3999999999996</v>
      </c>
      <c r="D17" s="29">
        <v>57875.381915501894</v>
      </c>
      <c r="E17" s="38">
        <v>61.639063108933371</v>
      </c>
      <c r="F17" s="31">
        <v>13678.972785948001</v>
      </c>
      <c r="H17" s="32"/>
      <c r="I17" s="33"/>
      <c r="J17" s="37"/>
      <c r="K17" s="35"/>
      <c r="L17" s="35"/>
      <c r="M17" s="36"/>
      <c r="N17" s="32"/>
    </row>
    <row r="18" spans="1:14" ht="25" customHeight="1">
      <c r="A18" s="28" t="s">
        <v>31</v>
      </c>
      <c r="B18" s="29">
        <v>6084.8999999999996</v>
      </c>
      <c r="C18" s="29">
        <v>6594.6999999999998</v>
      </c>
      <c r="D18" s="29">
        <v>43454.617600066784</v>
      </c>
      <c r="E18" s="30">
        <v>65.893243968742752</v>
      </c>
      <c r="F18" s="31">
        <v>14671.430580161999</v>
      </c>
      <c r="H18" s="32"/>
      <c r="I18" s="33"/>
      <c r="J18" s="37"/>
      <c r="K18" s="35"/>
      <c r="L18" s="35"/>
      <c r="M18" s="36"/>
      <c r="N18" s="32"/>
    </row>
    <row r="19" spans="1:14" ht="25" customHeight="1">
      <c r="A19" s="28" t="s">
        <v>32</v>
      </c>
      <c r="B19" s="29">
        <v>3183.3000000000002</v>
      </c>
      <c r="C19" s="29">
        <v>3024.7000000000003</v>
      </c>
      <c r="D19" s="29">
        <v>18202.178712590459</v>
      </c>
      <c r="E19" s="30">
        <v>60.178459723577404</v>
      </c>
      <c r="F19" s="31">
        <v>11129.530861110003</v>
      </c>
      <c r="H19" s="32"/>
      <c r="I19" s="33"/>
      <c r="J19" s="37"/>
      <c r="K19" s="35"/>
      <c r="L19" s="35"/>
      <c r="M19" s="36"/>
      <c r="N19" s="32"/>
    </row>
    <row r="20" spans="1:14" ht="25" customHeight="1">
      <c r="A20" s="28" t="s">
        <v>33</v>
      </c>
      <c r="B20" s="29">
        <v>2042.5999999999999</v>
      </c>
      <c r="C20" s="29">
        <v>1995</v>
      </c>
      <c r="D20" s="29">
        <v>12941.208360747218</v>
      </c>
      <c r="E20" s="30">
        <v>64.868212334572519</v>
      </c>
      <c r="F20" s="31">
        <v>7133.4220886699995</v>
      </c>
      <c r="H20" s="32"/>
      <c r="I20" s="33"/>
      <c r="J20" s="37"/>
      <c r="K20" s="35"/>
      <c r="L20" s="35"/>
      <c r="M20" s="36"/>
      <c r="N20" s="32"/>
    </row>
    <row r="21" spans="1:14" ht="25" customHeight="1">
      <c r="A21" s="28" t="s">
        <v>34</v>
      </c>
      <c r="B21" s="29">
        <v>4399.3000000000002</v>
      </c>
      <c r="C21" s="29">
        <v>6489.5999999999995</v>
      </c>
      <c r="D21" s="29">
        <v>39195.095950962066</v>
      </c>
      <c r="E21" s="30">
        <v>60.396782468814827</v>
      </c>
      <c r="F21" s="31">
        <v>19188.820578545998</v>
      </c>
      <c r="H21" s="32"/>
      <c r="I21" s="33"/>
      <c r="J21" s="37"/>
      <c r="K21" s="35"/>
      <c r="L21" s="35"/>
      <c r="M21" s="36"/>
      <c r="N21" s="32"/>
    </row>
    <row r="22" spans="1:14" ht="25" customHeight="1">
      <c r="A22" s="28" t="s">
        <v>35</v>
      </c>
      <c r="B22" s="29">
        <v>3462.9000000000001</v>
      </c>
      <c r="C22" s="29">
        <v>3424.9000000000005</v>
      </c>
      <c r="D22" s="29">
        <v>19576.591141450495</v>
      </c>
      <c r="E22" s="30">
        <v>57.159599233409715</v>
      </c>
      <c r="F22" s="31">
        <v>17139.044718063004</v>
      </c>
      <c r="H22" s="32"/>
      <c r="I22" s="33"/>
      <c r="J22" s="37"/>
      <c r="K22" s="35"/>
      <c r="L22" s="35"/>
      <c r="M22" s="36"/>
      <c r="N22" s="32"/>
    </row>
    <row r="23" spans="1:14" ht="25" customHeight="1">
      <c r="A23" s="28" t="s">
        <v>36</v>
      </c>
      <c r="B23" s="29">
        <v>7848.8999999999996</v>
      </c>
      <c r="C23" s="29">
        <v>8079.8999999999996</v>
      </c>
      <c r="D23" s="29">
        <v>48521.964752742257</v>
      </c>
      <c r="E23" s="38">
        <v>60.05267980141123</v>
      </c>
      <c r="F23" s="31">
        <v>9076.9054296600025</v>
      </c>
      <c r="H23" s="32"/>
      <c r="I23" s="33"/>
      <c r="J23" s="37"/>
      <c r="K23" s="35"/>
      <c r="L23" s="35"/>
      <c r="M23" s="36"/>
      <c r="N23" s="32"/>
    </row>
    <row r="24" spans="1:14" ht="25" customHeight="1">
      <c r="A24" s="28" t="s">
        <v>37</v>
      </c>
      <c r="B24" s="29">
        <v>4088.0999999999999</v>
      </c>
      <c r="C24" s="29">
        <v>4377.1999999999998</v>
      </c>
      <c r="D24" s="29">
        <v>25357.551953448899</v>
      </c>
      <c r="E24" s="30">
        <v>57.930987739762628</v>
      </c>
      <c r="F24" s="31">
        <v>9149.3721218400005</v>
      </c>
      <c r="H24" s="32"/>
      <c r="I24" s="33"/>
      <c r="J24" s="37"/>
      <c r="K24" s="35"/>
      <c r="L24" s="35"/>
      <c r="M24" s="36"/>
      <c r="N24" s="32"/>
    </row>
    <row r="25" spans="1:14" ht="25" customHeight="1">
      <c r="A25" s="39" t="s">
        <v>38</v>
      </c>
      <c r="B25" s="40">
        <v>2189.5999999999999</v>
      </c>
      <c r="C25" s="40">
        <v>2291.6999999999998</v>
      </c>
      <c r="D25" s="40">
        <v>12314.557285687753</v>
      </c>
      <c r="E25" s="41">
        <v>53.735468367097582</v>
      </c>
      <c r="F25" s="31">
        <v>19327.393162935001</v>
      </c>
      <c r="H25" s="32"/>
      <c r="I25" s="33"/>
      <c r="J25" s="37"/>
      <c r="K25" s="35"/>
      <c r="L25" s="35"/>
      <c r="M25" s="36"/>
      <c r="N25" s="32"/>
    </row>
    <row r="26" spans="1:14" ht="25" customHeight="1">
      <c r="A26" s="42" t="s">
        <v>39</v>
      </c>
      <c r="B26" s="43">
        <f>SUM(B9:B25)</f>
        <v>100008.60000000001</v>
      </c>
      <c r="C26" s="43">
        <f>SUM(C9:C25)</f>
        <v>103012.59999999996</v>
      </c>
      <c r="D26" s="43">
        <f>SUM(D9:D25)</f>
        <v>609836.48572446418</v>
      </c>
      <c r="E26" s="44">
        <f>D26/C26*10</f>
        <v>59.200183834255654</v>
      </c>
      <c r="F26" s="43">
        <f>SUM(F9:F25)</f>
        <v>209307.48139082702</v>
      </c>
      <c r="H26" s="32"/>
      <c r="I26" s="32"/>
      <c r="J26" s="45"/>
      <c r="K26" s="32"/>
      <c r="L26" s="32"/>
      <c r="M26" s="46"/>
      <c r="N26" s="46"/>
    </row>
    <row r="27" spans="1:6" ht="25" customHeight="1">
      <c r="A27" s="42">
        <v>2020</v>
      </c>
      <c r="B27" s="47">
        <v>119556.39999999998</v>
      </c>
      <c r="C27" s="47">
        <v>101451.2</v>
      </c>
      <c r="D27" s="47">
        <v>593189.91955999983</v>
      </c>
      <c r="E27" s="48">
        <v>58.470468516882981</v>
      </c>
      <c r="F27" s="49">
        <v>173557.26205769996</v>
      </c>
    </row>
    <row r="28" spans="1:13" ht="25" customHeight="1">
      <c r="A28" s="42">
        <v>2019</v>
      </c>
      <c r="B28" s="50">
        <v>91869.399999999994</v>
      </c>
      <c r="C28" s="50">
        <v>97382.699999999997</v>
      </c>
      <c r="D28" s="50">
        <v>546326.97331793071</v>
      </c>
      <c r="E28" s="51">
        <v>56.100000000000001</v>
      </c>
      <c r="F28" s="52">
        <v>177829.60457256454</v>
      </c>
      <c r="M28" s="32"/>
    </row>
    <row r="29" spans="1:9" ht="25" customHeight="1">
      <c r="A29" s="42">
        <v>2018</v>
      </c>
      <c r="B29" s="50">
        <v>96831.099999999977</v>
      </c>
      <c r="C29" s="50">
        <v>100973.20000000001</v>
      </c>
      <c r="D29" s="50">
        <v>556682.88243000011</v>
      </c>
      <c r="E29" s="51">
        <v>55.131746090051621</v>
      </c>
      <c r="F29" s="52">
        <v>177213.58362750005</v>
      </c>
      <c r="I29" s="53"/>
    </row>
    <row r="30" spans="1:6" ht="25" customHeight="1">
      <c r="A30" s="42">
        <v>2017</v>
      </c>
      <c r="B30" s="54">
        <v>97186.899999999994</v>
      </c>
      <c r="C30" s="50">
        <v>103189.39999999999</v>
      </c>
      <c r="D30" s="50">
        <v>573678.94055000006</v>
      </c>
      <c r="E30" s="55">
        <v>55.594754940914484</v>
      </c>
      <c r="F30" s="56">
        <v>176542.70319000003</v>
      </c>
    </row>
    <row r="31" spans="1:9" ht="25" customHeight="1">
      <c r="A31" s="57"/>
      <c r="B31" s="54"/>
      <c r="C31" s="50"/>
      <c r="D31" s="50"/>
      <c r="E31" s="55"/>
      <c r="F31" s="56"/>
      <c r="I31" s="53"/>
    </row>
    <row r="32" spans="1:6" ht="25" customHeight="1" thickBot="1">
      <c r="A32" s="58"/>
      <c r="B32" s="59"/>
      <c r="C32" s="60"/>
      <c r="D32" s="59"/>
      <c r="E32" s="61"/>
      <c r="F32" s="62"/>
    </row>
    <row r="33" spans="1:6" ht="15" thickTop="1">
      <c r="A33" s="3" t="s">
        <v>40</v>
      </c>
      <c r="B33" s="4"/>
      <c r="C33" s="5"/>
      <c r="D33" s="5"/>
      <c r="E33" s="6"/>
      <c r="F33" s="7"/>
    </row>
    <row r="34" spans="1:6" ht="14.5">
      <c r="A34" s="63" t="s">
        <v>41</v>
      </c>
      <c r="B34" s="64"/>
      <c r="C34" s="65"/>
      <c r="D34" s="65"/>
      <c r="E34" s="66"/>
      <c r="F34" s="67"/>
    </row>
  </sheetData>
  <mergeCells count="5">
    <mergeCell ref="A1:F1"/>
    <mergeCell ref="A2:F2"/>
    <mergeCell ref="A3:F3"/>
    <mergeCell ref="A5:A7"/>
    <mergeCell ref="J6:J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