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<sst xmlns="http://schemas.openxmlformats.org/spreadsheetml/2006/main" count="44" uniqueCount="41">
  <si>
    <t>Tabel 3</t>
  </si>
  <si>
    <t>Luas Panen, Produksi dan Rata-Rata Produksi Jagung</t>
  </si>
  <si>
    <t>Di Kabupaten Brebes Tahun 2021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</si>
  <si>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</si>
  <si>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</si>
  <si>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</si>
  <si>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</si>
  <si>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</si>
  <si>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</si>
  <si>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</si>
  <si>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</si>
  <si>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</si>
  <si>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</si>
  <si>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</si>
  <si>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</si>
  <si>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</si>
  <si>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</si>
  <si>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</si>
  <si>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</si>
  <si>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</si>
  <si>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</si>
  <si>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</si>
  <si>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</si>
  <si>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</si>
  <si>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</si>
  <si>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</si>
  <si>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</si>
  <si>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</si>
  <si>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</si>
  <si>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</si>
  <si>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</si>
  <si>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</si>
  <si>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</si>
  <si>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</si>
  <si>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</si>
  <si>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</si>
  <si>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</si>
  <si>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</si>
  <si>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</si>
  <si>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2021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</si>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</sst>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-* #,##0.00_-;\-* #,##0.00_-;_-* &quot;-&quot;??_-;_-@_-"/>
  </numFmts>
  <fonts count="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hair">
        <color auto="1"/>
      </left>
      <right/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/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/>
    <xf numFmtId="177" fontId="6" fillId="2" borderId="0" xfId="18" applyNumberFormat="1" applyFont="1" applyFill="1" applyAlignment="1">
      <alignment horizontal="center" vertical="top"/>
    </xf>
    <xf numFmtId="0" fontId="3" fillId="2" borderId="0" xfId="18" applyNumberFormat="1" applyFont="1" applyFill="1" applyBorder="1" applyAlignment="1">
      <alignment vertical="top"/>
    </xf>
    <xf numFmtId="177" fontId="3" fillId="2" borderId="0" xfId="18" applyNumberFormat="1" applyFont="1" applyFill="1" applyAlignment="1">
      <alignment vertical="top"/>
    </xf>
    <xf numFmtId="177" fontId="1" fillId="2" borderId="0" xfId="18" applyNumberFormat="1" applyFont="1" applyFill="1" applyAlignment="1">
      <alignment vertical="top"/>
    </xf>
    <xf numFmtId="178" fontId="1" fillId="2" borderId="0" xfId="18" applyNumberFormat="1" applyFont="1" applyFill="1" applyAlignment="1">
      <alignment vertical="top"/>
    </xf>
    <xf numFmtId="177" fontId="1" fillId="2" borderId="0" xfId="18" applyNumberFormat="1" applyFont="1" applyFill="1" applyBorder="1" applyAlignment="1">
      <alignment vertical="top"/>
    </xf>
    <xf numFmtId="0" fontId="3" fillId="2" borderId="1" xfId="18" applyNumberFormat="1" applyFont="1" applyFill="1" applyBorder="1" applyAlignment="1">
      <alignment horizontal="center" vertical="center"/>
    </xf>
    <xf numFmtId="177" fontId="3" fillId="2" borderId="2" xfId="18" applyNumberFormat="1" applyFont="1" applyFill="1" applyBorder="1" applyAlignment="1">
      <alignment horizontal="center" vertical="center"/>
    </xf>
    <xf numFmtId="178" fontId="3" fillId="2" borderId="2" xfId="18" applyNumberFormat="1" applyFont="1" applyFill="1" applyBorder="1" applyAlignment="1">
      <alignment horizontal="center" vertical="top"/>
    </xf>
    <xf numFmtId="177" fontId="3" fillId="2" borderId="3" xfId="18" applyNumberFormat="1" applyFont="1" applyFill="1" applyBorder="1" applyAlignment="1">
      <alignment horizontal="center" vertical="center"/>
    </xf>
    <xf numFmtId="0" fontId="3" fillId="2" borderId="4" xfId="18" applyNumberFormat="1" applyFont="1" applyFill="1" applyBorder="1" applyAlignment="1">
      <alignment horizontal="center" vertical="center"/>
    </xf>
    <xf numFmtId="177" fontId="3" fillId="2" borderId="5" xfId="18" applyNumberFormat="1" applyFont="1" applyFill="1" applyBorder="1" applyAlignment="1">
      <alignment horizontal="center" vertical="center"/>
    </xf>
    <xf numFmtId="178" fontId="3" fillId="2" borderId="5" xfId="18" applyNumberFormat="1" applyFont="1" applyFill="1" applyBorder="1" applyAlignment="1">
      <alignment horizontal="center" vertical="top"/>
    </xf>
    <xf numFmtId="177" fontId="3" fillId="2" borderId="6" xfId="18" applyNumberFormat="1" applyFont="1" applyFill="1" applyBorder="1" applyAlignment="1">
      <alignment horizontal="center" vertical="center"/>
    </xf>
    <xf numFmtId="0" fontId="3" fillId="2" borderId="7" xfId="18" applyNumberFormat="1" applyFont="1" applyFill="1" applyBorder="1" applyAlignment="1">
      <alignment horizontal="center" vertical="center"/>
    </xf>
    <xf numFmtId="177" fontId="3" fillId="2" borderId="8" xfId="18" applyNumberFormat="1" applyFont="1" applyFill="1" applyBorder="1" applyAlignment="1">
      <alignment horizontal="center" vertical="center"/>
    </xf>
    <xf numFmtId="178" fontId="3" fillId="2" borderId="8" xfId="18" applyNumberFormat="1" applyFont="1" applyFill="1" applyBorder="1" applyAlignment="1">
      <alignment horizontal="center" vertical="top"/>
    </xf>
    <xf numFmtId="177" fontId="3" fillId="2" borderId="9" xfId="18" applyNumberFormat="1" applyFont="1" applyFill="1" applyBorder="1" applyAlignment="1">
      <alignment horizontal="center" vertical="center" wrapText="1"/>
    </xf>
    <xf numFmtId="179" fontId="1" fillId="3" borderId="0" xfId="18" applyNumberFormat="1" applyFont="1" applyFill="1" applyAlignment="1">
      <alignment horizontal="center"/>
    </xf>
    <xf numFmtId="0" fontId="3" fillId="2" borderId="10" xfId="18" applyNumberFormat="1" applyFont="1" applyFill="1" applyBorder="1" applyAlignment="1" quotePrefix="1">
      <alignment horizontal="center" vertical="center"/>
    </xf>
    <xf numFmtId="0" fontId="3" fillId="2" borderId="11" xfId="18" applyNumberFormat="1" applyFont="1" applyFill="1" applyBorder="1" applyAlignment="1" quotePrefix="1">
      <alignment horizontal="center" vertical="center"/>
    </xf>
    <xf numFmtId="0" fontId="3" fillId="2" borderId="12" xfId="18" applyNumberFormat="1" applyFont="1" applyFill="1" applyBorder="1" applyAlignment="1" quotePrefix="1">
      <alignment horizontal="center" vertical="center"/>
    </xf>
    <xf numFmtId="0" fontId="3" fillId="2" borderId="12" xfId="18" applyNumberFormat="1" applyFont="1" applyFill="1" applyBorder="1" applyAlignment="1" quotePrefix="1">
      <alignment horizontal="center" vertical="top"/>
    </xf>
    <xf numFmtId="0" fontId="3" fillId="2" borderId="13" xfId="18" applyNumberFormat="1" applyFont="1" applyFill="1" applyBorder="1" applyAlignment="1">
      <alignment vertical="top" wrapText="1"/>
    </xf>
    <xf numFmtId="177" fontId="3" fillId="2" borderId="14" xfId="18" applyNumberFormat="1" applyFont="1" applyFill="1" applyBorder="1" applyAlignment="1">
      <alignment vertical="top" wrapText="1"/>
    </xf>
    <xf numFmtId="177" fontId="4" fillId="2" borderId="14" xfId="18" applyNumberFormat="1" applyFont="1" applyFill="1" applyBorder="1" applyAlignment="1">
      <alignment vertical="top"/>
    </xf>
    <xf numFmtId="2" fontId="1" fillId="0" borderId="0" xfId="0" applyNumberFormat="1" applyAlignment="1">
      <alignment vertical="top"/>
    </xf>
    <xf numFmtId="178" fontId="4" fillId="2" borderId="15" xfId="18" applyNumberFormat="1" applyFont="1" applyFill="1" applyBorder="1" applyAlignment="1">
      <alignment vertical="top"/>
    </xf>
    <xf numFmtId="178" fontId="1" fillId="0" borderId="0" xfId="0" applyNumberFormat="1"/>
    <xf numFmtId="0" fontId="3" fillId="2" borderId="16" xfId="18" applyNumberFormat="1" applyFont="1" applyFill="1" applyBorder="1" applyAlignment="1">
      <alignment vertical="top" wrapText="1"/>
    </xf>
    <xf numFmtId="177" fontId="3" fillId="2" borderId="17" xfId="18" applyNumberFormat="1" applyFont="1" applyFill="1" applyBorder="1" applyAlignment="1">
      <alignment vertical="top" wrapText="1"/>
    </xf>
    <xf numFmtId="177" fontId="4" fillId="2" borderId="17" xfId="18" applyNumberFormat="1" applyFont="1" applyFill="1" applyBorder="1" applyAlignment="1">
      <alignment vertical="top"/>
    </xf>
    <xf numFmtId="178" fontId="4" fillId="2" borderId="18" xfId="18" applyNumberFormat="1" applyFont="1" applyFill="1" applyBorder="1" applyAlignment="1">
      <alignment vertical="top"/>
    </xf>
    <xf numFmtId="0" fontId="5" fillId="0" borderId="19" xfId="0" applyFont="1" applyBorder="1" applyAlignment="1">
      <alignment horizontal="right"/>
    </xf>
    <xf numFmtId="177" fontId="3" fillId="2" borderId="20" xfId="18" applyNumberFormat="1" applyFont="1" applyFill="1" applyBorder="1" applyAlignment="1">
      <alignment vertical="top" wrapText="1"/>
    </xf>
    <xf numFmtId="178" fontId="4" fillId="2" borderId="20" xfId="18" applyNumberFormat="1" applyFont="1" applyFill="1" applyBorder="1" applyAlignment="1">
      <alignment vertical="top"/>
    </xf>
    <xf numFmtId="177" fontId="4" fillId="2" borderId="21" xfId="18" applyNumberFormat="1" applyFont="1" applyFill="1" applyBorder="1" applyAlignment="1">
      <alignment vertical="top"/>
    </xf>
    <xf numFmtId="178" fontId="1" fillId="3" borderId="0" xfId="0" applyNumberFormat="1" applyFill="1"/>
    <xf numFmtId="177" fontId="3" fillId="2" borderId="22" xfId="18" applyNumberFormat="1" applyFont="1" applyFill="1" applyBorder="1" applyAlignment="1">
      <alignment vertical="top" wrapText="1"/>
    </xf>
    <xf numFmtId="178" fontId="4" fillId="2" borderId="22" xfId="18" applyNumberFormat="1" applyFont="1" applyFill="1" applyBorder="1" applyAlignment="1">
      <alignment vertical="top"/>
    </xf>
    <xf numFmtId="177" fontId="4" fillId="2" borderId="23" xfId="18" applyNumberFormat="1" applyFont="1" applyFill="1" applyBorder="1" applyAlignment="1">
      <alignment vertical="top"/>
    </xf>
    <xf numFmtId="177" fontId="3" fillId="2" borderId="24" xfId="18" applyNumberFormat="1" applyFont="1" applyFill="1" applyBorder="1" applyAlignment="1">
      <alignment vertical="top" wrapText="1"/>
    </xf>
    <xf numFmtId="178" fontId="3" fillId="2" borderId="24" xfId="18" applyNumberFormat="1" applyFont="1" applyFill="1" applyBorder="1" applyAlignment="1">
      <alignment vertical="top" wrapText="1"/>
    </xf>
    <xf numFmtId="177" fontId="3" fillId="2" borderId="25" xfId="18" applyNumberFormat="1" applyFont="1" applyFill="1" applyBorder="1" applyAlignment="1">
      <alignment vertical="top" wrapText="1"/>
    </xf>
    <xf numFmtId="0" fontId="3" fillId="2" borderId="26" xfId="18" applyNumberFormat="1" applyFont="1" applyFill="1" applyBorder="1" applyAlignment="1">
      <alignment vertical="top" wrapText="1"/>
    </xf>
    <xf numFmtId="178" fontId="3" fillId="2" borderId="14" xfId="18" applyNumberFormat="1" applyFont="1" applyFill="1" applyBorder="1" applyAlignment="1">
      <alignment vertical="top" wrapText="1"/>
    </xf>
    <xf numFmtId="177" fontId="3" fillId="2" borderId="15" xfId="18" applyNumberFormat="1" applyFont="1" applyFill="1" applyBorder="1" applyAlignment="1">
      <alignment vertical="top" wrapText="1"/>
    </xf>
    <xf numFmtId="0" fontId="3" fillId="2" borderId="27" xfId="18" applyNumberFormat="1" applyFont="1" applyFill="1" applyBorder="1" applyAlignment="1">
      <alignment vertical="top" wrapText="1"/>
    </xf>
    <xf numFmtId="177" fontId="3" fillId="2" borderId="28" xfId="18" applyNumberFormat="1" applyFont="1" applyFill="1" applyBorder="1" applyAlignment="1">
      <alignment vertical="top" wrapText="1"/>
    </xf>
    <xf numFmtId="178" fontId="3" fillId="2" borderId="28" xfId="18" applyNumberFormat="1" applyFont="1" applyFill="1" applyBorder="1" applyAlignment="1">
      <alignment vertical="top" wrapText="1"/>
    </xf>
    <xf numFmtId="177" fontId="3" fillId="2" borderId="29" xfId="18" applyNumberFormat="1" applyFont="1" applyFill="1" applyBorder="1" applyAlignment="1">
      <alignment vertical="top" wrapText="1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0" fontId="1" fillId="0" borderId="0" xfId="0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3c86952-5331-419c-8241-0efe7d0f9ff5}">
  <dimension ref="A1:J34"/>
  <sheetViews>
    <sheetView zoomScale="85" zoomScaleNormal="85" workbookViewId="0" topLeftCell="A6">
      <selection pane="topLeft" activeCell="K17" sqref="K17"/>
    </sheetView>
  </sheetViews>
  <sheetFormatPr defaultRowHeight="14.5" customHeight="1"/>
  <cols>
    <col min="1" max="1" width="20" style="1" customWidth="1"/>
    <col min="2" max="4" width="9.142857142857142" style="1" customWidth="1"/>
    <col min="5" max="5" width="11.285714285714286" style="55" customWidth="1"/>
    <col min="6" max="6" width="13.285714285714286" style="1" customWidth="1"/>
    <col min="7" max="9" width="9.142857142857142" style="1" customWidth="1"/>
    <col min="10" max="10" width="23.285714285714285" style="1" customWidth="1"/>
    <col min="11" max="16384" width="9.142857142857142" style="1" customWidth="1"/>
  </cols>
  <sheetData>
    <row r="1" spans="1:6" ht="14.5">
      <c r="A1" s="2" t="s">
        <v>0</v>
      </c>
      <c r="B1" s="2"/>
      <c r="C1" s="2"/>
      <c r="D1" s="2"/>
      <c r="E1" s="2"/>
      <c r="F1" s="2"/>
    </row>
    <row r="2" spans="1:6" ht="14.5">
      <c r="A2" s="2" t="s">
        <v>1</v>
      </c>
      <c r="B2" s="2"/>
      <c r="C2" s="2"/>
      <c r="D2" s="2"/>
      <c r="E2" s="2"/>
      <c r="F2" s="2"/>
    </row>
    <row r="3" spans="1:6" ht="14.5">
      <c r="A3" s="2" t="s">
        <v>2</v>
      </c>
      <c r="B3" s="2"/>
      <c r="C3" s="2"/>
      <c r="D3" s="2"/>
      <c r="E3" s="2"/>
      <c r="F3" s="2"/>
    </row>
    <row r="4" spans="1:6" ht="15" thickBot="1">
      <c r="A4" s="3"/>
      <c r="B4" s="4"/>
      <c r="C4" s="5"/>
      <c r="D4" s="5"/>
      <c r="E4" s="6"/>
      <c r="F4" s="7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4.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10" ht="1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  <c r="J7" s="20"/>
    </row>
    <row r="8" spans="1:6" ht="15" thickBot="1">
      <c r="A8" s="21" t="s">
        <v>16</v>
      </c>
      <c r="B8" s="22" t="s">
        <v>17</v>
      </c>
      <c r="C8" s="23" t="s">
        <v>18</v>
      </c>
      <c r="D8" s="23" t="s">
        <v>19</v>
      </c>
      <c r="E8" s="24" t="s">
        <v>20</v>
      </c>
      <c r="F8" s="23" t="s">
        <v>21</v>
      </c>
    </row>
    <row r="9" spans="1:10" ht="25" customHeight="1">
      <c r="A9" s="25" t="s">
        <v>22</v>
      </c>
      <c r="B9" s="26">
        <v>48.700000000000003</v>
      </c>
      <c r="C9" s="27">
        <v>43.399999999999999</v>
      </c>
      <c r="D9" s="26">
        <v>164.72272727272727</v>
      </c>
      <c r="E9" s="28">
        <v>37.954545454545453</v>
      </c>
      <c r="F9" s="29">
        <v>94.302033798000011</v>
      </c>
      <c r="J9" s="30"/>
    </row>
    <row r="10" spans="1:10" ht="25" customHeight="1">
      <c r="A10" s="25" t="s">
        <v>23</v>
      </c>
      <c r="B10" s="26">
        <v>3212.8000000000002</v>
      </c>
      <c r="C10" s="27">
        <v>2895.1999999999998</v>
      </c>
      <c r="D10" s="26">
        <v>20144.556</v>
      </c>
      <c r="E10" s="28">
        <v>69.579151699364473</v>
      </c>
      <c r="F10" s="29">
        <v>153.41982075000001</v>
      </c>
      <c r="J10" s="30"/>
    </row>
    <row r="11" spans="1:10" ht="25" customHeight="1">
      <c r="A11" s="25" t="s">
        <v>24</v>
      </c>
      <c r="B11" s="26">
        <v>198</v>
      </c>
      <c r="C11" s="27">
        <v>255</v>
      </c>
      <c r="D11" s="26">
        <v>1830.6500000000001</v>
      </c>
      <c r="E11" s="28">
        <v>71.790196078431379</v>
      </c>
      <c r="F11" s="29">
        <v>168.20514983999999</v>
      </c>
      <c r="J11" s="30"/>
    </row>
    <row r="12" spans="1:10" ht="25" customHeight="1">
      <c r="A12" s="25" t="s">
        <v>25</v>
      </c>
      <c r="B12" s="26">
        <v>1050</v>
      </c>
      <c r="C12" s="27">
        <v>1060</v>
      </c>
      <c r="D12" s="26">
        <v>6945.3999999999996</v>
      </c>
      <c r="E12" s="28">
        <v>65.522641509433953</v>
      </c>
      <c r="F12" s="29">
        <v>167.26848965400001</v>
      </c>
      <c r="J12" s="30"/>
    </row>
    <row r="13" spans="1:10" ht="25" customHeight="1">
      <c r="A13" s="25" t="s">
        <v>26</v>
      </c>
      <c r="B13" s="26">
        <v>946.89999999999998</v>
      </c>
      <c r="C13" s="27">
        <v>980.30000000000007</v>
      </c>
      <c r="D13" s="26">
        <v>5626.0699999999997</v>
      </c>
      <c r="E13" s="28">
        <v>57.3913087830256</v>
      </c>
      <c r="F13" s="29">
        <v>104.02277453399999</v>
      </c>
      <c r="J13" s="30"/>
    </row>
    <row r="14" spans="1:10" ht="25" customHeight="1">
      <c r="A14" s="25" t="s">
        <v>27</v>
      </c>
      <c r="B14" s="26">
        <v>2054.5999999999999</v>
      </c>
      <c r="C14" s="27">
        <v>1344.3000000000004</v>
      </c>
      <c r="D14" s="26">
        <v>9496.2600000000002</v>
      </c>
      <c r="E14" s="28">
        <v>70.640928364204399</v>
      </c>
      <c r="F14" s="29">
        <v>114.167176326</v>
      </c>
      <c r="J14" s="30"/>
    </row>
    <row r="15" spans="1:10" ht="25" customHeight="1">
      <c r="A15" s="25" t="s">
        <v>28</v>
      </c>
      <c r="B15" s="26">
        <v>5448.1000000000004</v>
      </c>
      <c r="C15" s="27">
        <v>3457.7999999999997</v>
      </c>
      <c r="D15" s="26">
        <v>24608.02</v>
      </c>
      <c r="E15" s="28">
        <v>71.166695586789302</v>
      </c>
      <c r="F15" s="29">
        <v>234.71904319499998</v>
      </c>
      <c r="J15" s="30"/>
    </row>
    <row r="16" spans="1:10" ht="25" customHeight="1">
      <c r="A16" s="25" t="s">
        <v>29</v>
      </c>
      <c r="B16" s="26">
        <v>8592.8999999999996</v>
      </c>
      <c r="C16" s="27">
        <v>9112.1999999999989</v>
      </c>
      <c r="D16" s="26">
        <v>72646.74500000001</v>
      </c>
      <c r="E16" s="28">
        <v>79.724704242663705</v>
      </c>
      <c r="F16" s="29">
        <v>214.05835709999999</v>
      </c>
      <c r="J16" s="30"/>
    </row>
    <row r="17" spans="1:10" ht="25" customHeight="1">
      <c r="A17" s="25" t="s">
        <v>30</v>
      </c>
      <c r="B17" s="26">
        <v>2419.8000000000002</v>
      </c>
      <c r="C17" s="27">
        <v>2114.6999999999998</v>
      </c>
      <c r="D17" s="26">
        <v>15495.451000000001</v>
      </c>
      <c r="E17" s="28">
        <v>73.274937343358403</v>
      </c>
      <c r="F17" s="29">
        <v>192.55089529200001</v>
      </c>
      <c r="J17" s="30"/>
    </row>
    <row r="18" spans="1:10" ht="25" customHeight="1">
      <c r="A18" s="25" t="s">
        <v>31</v>
      </c>
      <c r="B18" s="26">
        <v>29.600000000000001</v>
      </c>
      <c r="C18" s="27">
        <v>11.5</v>
      </c>
      <c r="D18" s="26">
        <v>80.219999999999999</v>
      </c>
      <c r="E18" s="28">
        <v>69.756521739130434</v>
      </c>
      <c r="F18" s="29">
        <v>206.52114289799999</v>
      </c>
      <c r="J18" s="30"/>
    </row>
    <row r="19" spans="1:10" ht="25" customHeight="1">
      <c r="A19" s="25" t="s">
        <v>32</v>
      </c>
      <c r="B19" s="26">
        <v>1217.9000000000001</v>
      </c>
      <c r="C19" s="27">
        <v>1024.2</v>
      </c>
      <c r="D19" s="26">
        <v>7502.0569999999998</v>
      </c>
      <c r="E19" s="28">
        <v>73.24796914665103</v>
      </c>
      <c r="F19" s="29">
        <v>156.66389319000001</v>
      </c>
      <c r="J19" s="30"/>
    </row>
    <row r="20" spans="1:10" ht="25" customHeight="1">
      <c r="A20" s="25" t="s">
        <v>33</v>
      </c>
      <c r="B20" s="26">
        <v>1273.3</v>
      </c>
      <c r="C20" s="27">
        <v>584.90000000000009</v>
      </c>
      <c r="D20" s="26">
        <v>4443.9789999999994</v>
      </c>
      <c r="E20" s="28">
        <v>75.978440759104103</v>
      </c>
      <c r="F20" s="29">
        <v>100.41300842999999</v>
      </c>
      <c r="J20" s="30"/>
    </row>
    <row r="21" spans="1:10" ht="25" customHeight="1">
      <c r="A21" s="25" t="s">
        <v>34</v>
      </c>
      <c r="B21" s="26">
        <v>1760.0999999999999</v>
      </c>
      <c r="C21" s="27">
        <v>279.69999999999999</v>
      </c>
      <c r="D21" s="26">
        <v>1459.2</v>
      </c>
      <c r="E21" s="28">
        <v>52.170182338219526</v>
      </c>
      <c r="F21" s="29">
        <v>270.10979843399997</v>
      </c>
      <c r="J21" s="30"/>
    </row>
    <row r="22" spans="1:10" ht="25" customHeight="1">
      <c r="A22" s="25" t="s">
        <v>35</v>
      </c>
      <c r="B22" s="26">
        <v>279.69999999999999</v>
      </c>
      <c r="C22" s="27">
        <v>9.5</v>
      </c>
      <c r="D22" s="26">
        <v>60.800000000000004</v>
      </c>
      <c r="E22" s="28">
        <v>64</v>
      </c>
      <c r="F22" s="29">
        <v>241.25630312700002</v>
      </c>
      <c r="J22" s="30"/>
    </row>
    <row r="23" spans="1:10" ht="25" customHeight="1">
      <c r="A23" s="25" t="s">
        <v>36</v>
      </c>
      <c r="B23" s="26">
        <v>1577.2</v>
      </c>
      <c r="C23" s="27">
        <v>1198.0999999999999</v>
      </c>
      <c r="D23" s="26">
        <v>7962.9599999999991</v>
      </c>
      <c r="E23" s="28">
        <v>66.463233452967202</v>
      </c>
      <c r="F23" s="29">
        <v>127.77028614000001</v>
      </c>
      <c r="J23" s="30"/>
    </row>
    <row r="24" spans="1:10" ht="25" customHeight="1">
      <c r="A24" s="25" t="s">
        <v>37</v>
      </c>
      <c r="B24" s="26">
        <v>1397.4000000000001</v>
      </c>
      <c r="C24" s="27">
        <v>1110.2</v>
      </c>
      <c r="D24" s="26">
        <v>7711.2150000000001</v>
      </c>
      <c r="E24" s="28">
        <v>69.457890470185546</v>
      </c>
      <c r="F24" s="29">
        <v>128.79035736</v>
      </c>
      <c r="J24" s="30"/>
    </row>
    <row r="25" spans="1:10" ht="25" customHeight="1">
      <c r="A25" s="31" t="s">
        <v>38</v>
      </c>
      <c r="B25" s="32">
        <v>98.299999999999997</v>
      </c>
      <c r="C25" s="33">
        <v>127.90000000000001</v>
      </c>
      <c r="D25" s="32">
        <v>836.32000000000005</v>
      </c>
      <c r="E25" s="28">
        <v>65.388584831899919</v>
      </c>
      <c r="F25" s="34">
        <v>272.06040361499998</v>
      </c>
      <c r="J25" s="30"/>
    </row>
    <row r="26" spans="1:10" ht="25" customHeight="1">
      <c r="A26" s="35" t="s">
        <v>39</v>
      </c>
      <c r="B26" s="36">
        <f>SUM(B9:B25)</f>
        <v>31605.299999999999</v>
      </c>
      <c r="C26" s="36">
        <f>SUM(C9:C25)</f>
        <v>25608.900000000001</v>
      </c>
      <c r="D26" s="36">
        <f>SUM(D9:D25)</f>
        <v>187014.62572727274</v>
      </c>
      <c r="E26" s="37">
        <f>D26/C26*10</f>
        <v>73.027199812281168</v>
      </c>
      <c r="F26" s="38">
        <f>SUM(F9:F25)</f>
        <v>2946.2989336830001</v>
      </c>
      <c r="J26" s="39"/>
    </row>
    <row r="27" spans="1:6" ht="25" customHeight="1">
      <c r="A27" s="35">
        <v>2020</v>
      </c>
      <c r="B27" s="40">
        <v>32336.099999999995</v>
      </c>
      <c r="C27" s="40">
        <v>25719.400000000005</v>
      </c>
      <c r="D27" s="40">
        <v>167724.59714</v>
      </c>
      <c r="E27" s="41">
        <v>65.213262027885548</v>
      </c>
      <c r="F27" s="42">
        <v>1453.8828235200001</v>
      </c>
    </row>
    <row r="28" spans="1:6" ht="25" customHeight="1">
      <c r="A28" s="35">
        <v>2019</v>
      </c>
      <c r="B28" s="43">
        <v>25285.799999999999</v>
      </c>
      <c r="C28" s="43">
        <v>21618.900000000001</v>
      </c>
      <c r="D28" s="43">
        <v>138802.82439999998</v>
      </c>
      <c r="E28" s="44">
        <v>64.204388012340999</v>
      </c>
      <c r="F28" s="45">
        <v>1447.0003424013394</v>
      </c>
    </row>
    <row r="29" spans="1:6" ht="25" customHeight="1">
      <c r="A29" s="35">
        <v>2018</v>
      </c>
      <c r="B29" s="43">
        <v>24024.5</v>
      </c>
      <c r="C29" s="43">
        <v>20885.200000000001</v>
      </c>
      <c r="D29" s="43">
        <v>145462.674</v>
      </c>
      <c r="E29" s="44">
        <v>69.648686150958596</v>
      </c>
      <c r="F29" s="45">
        <v>1442.2632000000001</v>
      </c>
    </row>
    <row r="30" spans="1:6" ht="25" customHeight="1">
      <c r="A30" s="35">
        <v>2017</v>
      </c>
      <c r="B30" s="43">
        <v>22047.899999999998</v>
      </c>
      <c r="C30" s="43">
        <v>18955.599999999995</v>
      </c>
      <c r="D30" s="43">
        <v>128293.40199999999</v>
      </c>
      <c r="E30" s="44">
        <v>67.681002975374042</v>
      </c>
      <c r="F30" s="45">
        <v>1436.8032000000003</v>
      </c>
    </row>
    <row r="31" spans="1:6" ht="25" customHeight="1">
      <c r="A31" s="46"/>
      <c r="B31" s="43"/>
      <c r="C31" s="43"/>
      <c r="D31" s="43"/>
      <c r="E31" s="44"/>
      <c r="F31" s="45"/>
    </row>
    <row r="32" spans="1:6" ht="14.5">
      <c r="A32" s="25"/>
      <c r="B32" s="26"/>
      <c r="C32" s="26"/>
      <c r="D32" s="26"/>
      <c r="E32" s="47"/>
      <c r="F32" s="48"/>
    </row>
    <row r="33" spans="1:6" ht="15" thickBot="1">
      <c r="A33" s="49"/>
      <c r="B33" s="50"/>
      <c r="C33" s="50"/>
      <c r="D33" s="50"/>
      <c r="E33" s="51"/>
      <c r="F33" s="52"/>
    </row>
    <row r="34" spans="1:6" ht="15" thickTop="1">
      <c r="A34" s="53" t="s">
        <v>40</v>
      </c>
      <c r="B34" s="54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