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<sst xmlns="http://schemas.openxmlformats.org/spreadsheetml/2006/main" count="44" uniqueCount="41">
  <si>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4</t>
  </si>
  <si>
    <t>Luas Panen, Produksi dan Rata-Rata Produksi Ketela Pohon</t>
  </si>
  <si>
    <t>Di Kabupaten Brebes Tahun 2021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</si>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</sst>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-* #,##0.00_-;\-* #,##0.00_-;_-* &quot;-&quot;??_-;_-@_-"/>
    <numFmt numFmtId="178" formatCode="_(* #,##0_);_(* \(#,##0\);_(* &quot;-&quot;??_);_(@_)"/>
    <numFmt numFmtId="179" formatCode="_(* #,##0.00_);_(* \(#,##0.00\);_(* &quot;-&quot;??_);_(@_)"/>
  </numFmts>
  <fonts count="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178" fontId="6" fillId="2" borderId="0" xfId="18" applyNumberFormat="1" applyFont="1" applyFill="1" applyAlignment="1">
      <alignment horizontal="center" vertical="top"/>
    </xf>
    <xf numFmtId="0" fontId="3" fillId="2" borderId="0" xfId="18" applyNumberFormat="1" applyFont="1" applyFill="1" applyBorder="1" applyAlignment="1">
      <alignment vertical="top"/>
    </xf>
    <xf numFmtId="178" fontId="3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9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Border="1" applyAlignment="1">
      <alignment vertical="top"/>
    </xf>
    <xf numFmtId="0" fontId="3" fillId="2" borderId="1" xfId="18" applyNumberFormat="1" applyFont="1" applyFill="1" applyBorder="1" applyAlignment="1">
      <alignment horizontal="center" vertical="center"/>
    </xf>
    <xf numFmtId="178" fontId="3" fillId="2" borderId="2" xfId="18" applyNumberFormat="1" applyFont="1" applyFill="1" applyBorder="1" applyAlignment="1">
      <alignment horizontal="center" vertical="center"/>
    </xf>
    <xf numFmtId="179" fontId="3" fillId="2" borderId="2" xfId="18" applyNumberFormat="1" applyFont="1" applyFill="1" applyBorder="1" applyAlignment="1">
      <alignment horizontal="center" vertical="center"/>
    </xf>
    <xf numFmtId="178" fontId="3" fillId="2" borderId="3" xfId="18" applyNumberFormat="1" applyFont="1" applyFill="1" applyBorder="1" applyAlignment="1">
      <alignment horizontal="center" vertical="center"/>
    </xf>
    <xf numFmtId="0" fontId="3" fillId="2" borderId="4" xfId="18" applyNumberFormat="1" applyFont="1" applyFill="1" applyBorder="1" applyAlignment="1">
      <alignment horizontal="center" vertical="center"/>
    </xf>
    <xf numFmtId="178" fontId="3" fillId="2" borderId="5" xfId="18" applyNumberFormat="1" applyFont="1" applyFill="1" applyBorder="1" applyAlignment="1">
      <alignment horizontal="center" vertical="center"/>
    </xf>
    <xf numFmtId="179" fontId="3" fillId="2" borderId="5" xfId="18" applyNumberFormat="1" applyFont="1" applyFill="1" applyBorder="1" applyAlignment="1">
      <alignment horizontal="center" vertical="center"/>
    </xf>
    <xf numFmtId="178" fontId="3" fillId="2" borderId="6" xfId="18" applyNumberFormat="1" applyFont="1" applyFill="1" applyBorder="1" applyAlignment="1">
      <alignment horizontal="center" vertical="center"/>
    </xf>
    <xf numFmtId="177" fontId="1" fillId="3" borderId="0" xfId="18" applyNumberFormat="1" applyFont="1" applyFill="1"/>
    <xf numFmtId="0" fontId="3" fillId="2" borderId="7" xfId="18" applyNumberFormat="1" applyFont="1" applyFill="1" applyBorder="1" applyAlignment="1">
      <alignment horizontal="center" vertical="center"/>
    </xf>
    <xf numFmtId="178" fontId="3" fillId="2" borderId="8" xfId="18" applyNumberFormat="1" applyFont="1" applyFill="1" applyBorder="1" applyAlignment="1">
      <alignment horizontal="center" vertical="center"/>
    </xf>
    <xf numFmtId="179" fontId="3" fillId="2" borderId="8" xfId="18" applyNumberFormat="1" applyFont="1" applyFill="1" applyBorder="1" applyAlignment="1">
      <alignment horizontal="center" vertical="center"/>
    </xf>
    <xf numFmtId="178" fontId="3" fillId="2" borderId="9" xfId="18" applyNumberFormat="1" applyFont="1" applyFill="1" applyBorder="1" applyAlignment="1">
      <alignment horizontal="center" vertical="center" wrapText="1"/>
    </xf>
    <xf numFmtId="0" fontId="3" fillId="2" borderId="10" xfId="18" applyNumberFormat="1" applyFont="1" applyFill="1" applyBorder="1" applyAlignment="1" quotePrefix="1">
      <alignment horizontal="center" vertical="center"/>
    </xf>
    <xf numFmtId="0" fontId="3" fillId="2" borderId="11" xfId="18" applyNumberFormat="1" applyFont="1" applyFill="1" applyBorder="1" applyAlignment="1" quotePrefix="1">
      <alignment horizontal="center" vertical="center"/>
    </xf>
    <xf numFmtId="0" fontId="3" fillId="2" borderId="12" xfId="18" applyNumberFormat="1" applyFont="1" applyFill="1" applyBorder="1" applyAlignment="1" quotePrefix="1">
      <alignment horizontal="center" vertical="center"/>
    </xf>
    <xf numFmtId="0" fontId="3" fillId="2" borderId="13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 wrapText="1"/>
    </xf>
    <xf numFmtId="178" fontId="4" fillId="2" borderId="14" xfId="18" applyNumberFormat="1" applyFont="1" applyFill="1" applyBorder="1" applyAlignment="1">
      <alignment vertical="top"/>
    </xf>
    <xf numFmtId="179" fontId="4" fillId="2" borderId="14" xfId="18" applyNumberFormat="1" applyFont="1" applyFill="1" applyBorder="1" applyAlignment="1">
      <alignment vertical="top"/>
    </xf>
    <xf numFmtId="178" fontId="4" fillId="2" borderId="15" xfId="18" applyNumberFormat="1" applyFont="1" applyFill="1" applyBorder="1" applyAlignment="1">
      <alignment vertical="top"/>
    </xf>
    <xf numFmtId="179" fontId="3" fillId="2" borderId="14" xfId="18" applyNumberFormat="1" applyFont="1" applyFill="1" applyBorder="1" applyAlignment="1">
      <alignment vertical="top" wrapText="1"/>
    </xf>
    <xf numFmtId="0" fontId="3" fillId="2" borderId="16" xfId="18" applyNumberFormat="1" applyFont="1" applyFill="1" applyBorder="1" applyAlignment="1">
      <alignment vertical="top" wrapText="1"/>
    </xf>
    <xf numFmtId="178" fontId="3" fillId="2" borderId="17" xfId="18" applyNumberFormat="1" applyFont="1" applyFill="1" applyBorder="1" applyAlignment="1">
      <alignment vertical="top" wrapText="1"/>
    </xf>
    <xf numFmtId="178" fontId="4" fillId="2" borderId="17" xfId="18" applyNumberFormat="1" applyFont="1" applyFill="1" applyBorder="1" applyAlignment="1">
      <alignment vertical="top"/>
    </xf>
    <xf numFmtId="0" fontId="5" fillId="0" borderId="18" xfId="0" applyFont="1" applyBorder="1" applyAlignment="1">
      <alignment horizontal="right"/>
    </xf>
    <xf numFmtId="178" fontId="3" fillId="2" borderId="19" xfId="18" applyNumberFormat="1" applyFont="1" applyFill="1" applyBorder="1" applyAlignment="1">
      <alignment vertical="top" wrapText="1"/>
    </xf>
    <xf numFmtId="179" fontId="4" fillId="2" borderId="19" xfId="18" applyNumberFormat="1" applyFont="1" applyFill="1" applyBorder="1" applyAlignment="1">
      <alignment vertical="top"/>
    </xf>
    <xf numFmtId="178" fontId="3" fillId="2" borderId="20" xfId="18" applyNumberFormat="1" applyFont="1" applyFill="1" applyBorder="1" applyAlignment="1">
      <alignment vertical="top" wrapText="1"/>
    </xf>
    <xf numFmtId="179" fontId="4" fillId="2" borderId="20" xfId="18" applyNumberFormat="1" applyFont="1" applyFill="1" applyBorder="1" applyAlignment="1">
      <alignment vertical="top"/>
    </xf>
    <xf numFmtId="178" fontId="4" fillId="2" borderId="21" xfId="18" applyNumberFormat="1" applyFont="1" applyFill="1" applyBorder="1" applyAlignment="1">
      <alignment vertical="top"/>
    </xf>
    <xf numFmtId="178" fontId="3" fillId="2" borderId="22" xfId="18" applyNumberFormat="1" applyFont="1" applyFill="1" applyBorder="1" applyAlignment="1">
      <alignment vertical="top" wrapText="1"/>
    </xf>
    <xf numFmtId="179" fontId="3" fillId="2" borderId="22" xfId="18" applyNumberFormat="1" applyFont="1" applyFill="1" applyBorder="1" applyAlignment="1">
      <alignment vertical="top" wrapText="1"/>
    </xf>
    <xf numFmtId="178" fontId="3" fillId="2" borderId="23" xfId="18" applyNumberFormat="1" applyFont="1" applyFill="1" applyBorder="1" applyAlignment="1">
      <alignment vertical="top" wrapText="1"/>
    </xf>
    <xf numFmtId="0" fontId="3" fillId="2" borderId="24" xfId="18" applyNumberFormat="1" applyFont="1" applyFill="1" applyBorder="1" applyAlignment="1">
      <alignment vertical="top" wrapText="1"/>
    </xf>
    <xf numFmtId="178" fontId="3" fillId="2" borderId="15" xfId="18" applyNumberFormat="1" applyFont="1" applyFill="1" applyBorder="1" applyAlignment="1">
      <alignment vertical="top" wrapText="1"/>
    </xf>
    <xf numFmtId="0" fontId="3" fillId="2" borderId="25" xfId="18" applyNumberFormat="1" applyFont="1" applyFill="1" applyBorder="1" applyAlignment="1">
      <alignment vertical="top" wrapText="1"/>
    </xf>
    <xf numFmtId="178" fontId="3" fillId="2" borderId="26" xfId="18" applyNumberFormat="1" applyFont="1" applyFill="1" applyBorder="1" applyAlignment="1">
      <alignment vertical="top" wrapText="1"/>
    </xf>
    <xf numFmtId="179" fontId="3" fillId="2" borderId="26" xfId="18" applyNumberFormat="1" applyFont="1" applyFill="1" applyBorder="1" applyAlignment="1">
      <alignment vertical="top" wrapText="1"/>
    </xf>
    <xf numFmtId="178" fontId="3" fillId="2" borderId="27" xfId="18" applyNumberFormat="1" applyFont="1" applyFill="1" applyBorder="1" applyAlignment="1">
      <alignment vertical="top" wrapText="1"/>
    </xf>
    <xf numFmtId="0" fontId="2" fillId="2" borderId="0" xfId="18" applyNumberFormat="1" applyFont="1" applyFill="1" applyBorder="1" applyAlignment="1">
      <alignment vertical="top"/>
    </xf>
    <xf numFmtId="178" fontId="2" fillId="2" borderId="0" xfId="18" applyNumberFormat="1" applyFont="1" applyFill="1" applyAlignment="1">
      <alignment vertical="top"/>
    </xf>
    <xf numFmtId="177" fontId="1" fillId="0" borderId="0" xfId="18" applyNumberFormat="1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0dab289-f87e-453f-ae0e-14c0f0f9b5dd}">
  <dimension ref="A1:I34"/>
  <sheetViews>
    <sheetView zoomScale="85" zoomScaleNormal="85" workbookViewId="0" topLeftCell="A1">
      <selection pane="topLeft" activeCell="H6" sqref="H6:K26"/>
    </sheetView>
  </sheetViews>
  <sheetFormatPr defaultRowHeight="14.5" customHeight="1"/>
  <cols>
    <col min="1" max="1" width="21.428571428571427" style="1" customWidth="1"/>
    <col min="2" max="4" width="9.142857142857142" style="1" customWidth="1"/>
    <col min="5" max="5" width="9.428571428571429" style="1" customWidth="1"/>
    <col min="6" max="6" width="11.714285714285714" style="1" customWidth="1"/>
    <col min="7" max="8" width="9.142857142857142" style="1" customWidth="1"/>
    <col min="9" max="9" width="24.571428571428573" style="50" customWidth="1"/>
    <col min="10" max="16384" width="9.142857142857142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9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  <c r="I6" s="16"/>
    </row>
    <row r="7" spans="1:9" ht="15" thickBot="1">
      <c r="A7" s="17"/>
      <c r="B7" s="18" t="s">
        <v>12</v>
      </c>
      <c r="C7" s="18" t="s">
        <v>12</v>
      </c>
      <c r="D7" s="18" t="s">
        <v>13</v>
      </c>
      <c r="E7" s="19" t="s">
        <v>14</v>
      </c>
      <c r="F7" s="20" t="s">
        <v>15</v>
      </c>
      <c r="I7" s="16"/>
    </row>
    <row r="8" spans="1:6" ht="15" thickBot="1">
      <c r="A8" s="21" t="s">
        <v>16</v>
      </c>
      <c r="B8" s="22" t="s">
        <v>17</v>
      </c>
      <c r="C8" s="23" t="s">
        <v>18</v>
      </c>
      <c r="D8" s="23" t="s">
        <v>19</v>
      </c>
      <c r="E8" s="23" t="s">
        <v>20</v>
      </c>
      <c r="F8" s="23" t="s">
        <v>21</v>
      </c>
    </row>
    <row r="9" spans="1:6" ht="25" customHeight="1">
      <c r="A9" s="24" t="s">
        <v>22</v>
      </c>
      <c r="B9" s="25">
        <v>55</v>
      </c>
      <c r="C9" s="26">
        <v>64</v>
      </c>
      <c r="D9" s="25">
        <v>1093.5999999999999</v>
      </c>
      <c r="E9" s="27">
        <v>17.087499999999999</v>
      </c>
      <c r="F9" s="28">
        <v>337.434488284</v>
      </c>
    </row>
    <row r="10" spans="1:6" ht="25" customHeight="1">
      <c r="A10" s="24" t="s">
        <v>23</v>
      </c>
      <c r="B10" s="25">
        <v>125</v>
      </c>
      <c r="C10" s="26">
        <v>175</v>
      </c>
      <c r="D10" s="25">
        <v>2100</v>
      </c>
      <c r="E10" s="29">
        <v>12</v>
      </c>
      <c r="F10" s="28">
        <v>548.97160350000001</v>
      </c>
    </row>
    <row r="11" spans="1:6" ht="25" customHeight="1">
      <c r="A11" s="24" t="s">
        <v>24</v>
      </c>
      <c r="B11" s="25">
        <v>26</v>
      </c>
      <c r="C11" s="26">
        <v>53</v>
      </c>
      <c r="D11" s="25">
        <v>632.39999999999998</v>
      </c>
      <c r="E11" s="29">
        <v>11.932075471698113</v>
      </c>
      <c r="F11" s="28">
        <v>601.8769307199999</v>
      </c>
    </row>
    <row r="12" spans="1:6" ht="25" customHeight="1">
      <c r="A12" s="24" t="s">
        <v>25</v>
      </c>
      <c r="B12" s="25">
        <v>223</v>
      </c>
      <c r="C12" s="26">
        <v>219</v>
      </c>
      <c r="D12" s="25">
        <v>2646</v>
      </c>
      <c r="E12" s="29">
        <v>12.082191780821917</v>
      </c>
      <c r="F12" s="28">
        <v>598.52534393199994</v>
      </c>
    </row>
    <row r="13" spans="1:6" ht="25" customHeight="1">
      <c r="A13" s="24" t="s">
        <v>26</v>
      </c>
      <c r="B13" s="25">
        <v>0</v>
      </c>
      <c r="C13" s="26">
        <v>0</v>
      </c>
      <c r="D13" s="25">
        <v>0</v>
      </c>
      <c r="E13" s="29"/>
      <c r="F13" s="28">
        <v>372.21754697199998</v>
      </c>
    </row>
    <row r="14" spans="1:6" ht="25" customHeight="1">
      <c r="A14" s="24" t="s">
        <v>27</v>
      </c>
      <c r="B14" s="25">
        <v>39</v>
      </c>
      <c r="C14" s="26">
        <v>10</v>
      </c>
      <c r="D14" s="25">
        <v>183.19999999999999</v>
      </c>
      <c r="E14" s="29">
        <v>18.32</v>
      </c>
      <c r="F14" s="28">
        <v>408.51656290800003</v>
      </c>
    </row>
    <row r="15" spans="1:6" ht="25" customHeight="1">
      <c r="A15" s="24" t="s">
        <v>28</v>
      </c>
      <c r="B15" s="25">
        <v>0</v>
      </c>
      <c r="C15" s="26">
        <v>0</v>
      </c>
      <c r="D15" s="25">
        <v>0</v>
      </c>
      <c r="E15" s="29"/>
      <c r="F15" s="28">
        <v>839.87902530999997</v>
      </c>
    </row>
    <row r="16" spans="1:6" ht="25" customHeight="1">
      <c r="A16" s="24" t="s">
        <v>29</v>
      </c>
      <c r="B16" s="25">
        <v>0</v>
      </c>
      <c r="C16" s="26">
        <v>0</v>
      </c>
      <c r="D16" s="25">
        <v>0</v>
      </c>
      <c r="E16" s="29"/>
      <c r="F16" s="28">
        <v>765.95031179999989</v>
      </c>
    </row>
    <row r="17" spans="1:6" ht="25" customHeight="1">
      <c r="A17" s="24" t="s">
        <v>30</v>
      </c>
      <c r="B17" s="25">
        <v>0</v>
      </c>
      <c r="C17" s="26">
        <v>0</v>
      </c>
      <c r="D17" s="25">
        <v>0</v>
      </c>
      <c r="E17" s="29"/>
      <c r="F17" s="28">
        <v>688.99163893599996</v>
      </c>
    </row>
    <row r="18" spans="1:6" ht="25" customHeight="1">
      <c r="A18" s="24" t="s">
        <v>31</v>
      </c>
      <c r="B18" s="25">
        <v>0</v>
      </c>
      <c r="C18" s="26">
        <v>0</v>
      </c>
      <c r="D18" s="25">
        <v>0</v>
      </c>
      <c r="E18" s="29"/>
      <c r="F18" s="28">
        <v>738.9804160839999</v>
      </c>
    </row>
    <row r="19" spans="1:6" ht="25" customHeight="1">
      <c r="A19" s="24" t="s">
        <v>32</v>
      </c>
      <c r="B19" s="25">
        <v>0</v>
      </c>
      <c r="C19" s="26">
        <v>0</v>
      </c>
      <c r="D19" s="25">
        <v>0</v>
      </c>
      <c r="E19" s="29"/>
      <c r="F19" s="28">
        <v>560.57964502000004</v>
      </c>
    </row>
    <row r="20" spans="1:6" ht="25" customHeight="1">
      <c r="A20" s="24" t="s">
        <v>33</v>
      </c>
      <c r="B20" s="25">
        <v>0</v>
      </c>
      <c r="C20" s="26">
        <v>0</v>
      </c>
      <c r="D20" s="25">
        <v>0</v>
      </c>
      <c r="E20" s="29"/>
      <c r="F20" s="28">
        <v>359.30096893999996</v>
      </c>
    </row>
    <row r="21" spans="1:6" ht="25" customHeight="1">
      <c r="A21" s="24" t="s">
        <v>34</v>
      </c>
      <c r="B21" s="25">
        <v>0</v>
      </c>
      <c r="C21" s="26">
        <v>0</v>
      </c>
      <c r="D21" s="25">
        <v>0</v>
      </c>
      <c r="E21" s="29"/>
      <c r="F21" s="28">
        <v>966.51533317199994</v>
      </c>
    </row>
    <row r="22" spans="1:6" ht="25" customHeight="1">
      <c r="A22" s="24" t="s">
        <v>35</v>
      </c>
      <c r="B22" s="25">
        <v>0</v>
      </c>
      <c r="C22" s="26">
        <v>0</v>
      </c>
      <c r="D22" s="25">
        <v>0</v>
      </c>
      <c r="E22" s="29"/>
      <c r="F22" s="28">
        <v>863.27085336599998</v>
      </c>
    </row>
    <row r="23" spans="1:6" ht="25" customHeight="1">
      <c r="A23" s="24" t="s">
        <v>36</v>
      </c>
      <c r="B23" s="25">
        <v>0</v>
      </c>
      <c r="C23" s="26">
        <v>0</v>
      </c>
      <c r="D23" s="25">
        <v>0</v>
      </c>
      <c r="E23" s="29"/>
      <c r="F23" s="28">
        <v>457.19163612</v>
      </c>
    </row>
    <row r="24" spans="1:6" ht="25" customHeight="1">
      <c r="A24" s="24" t="s">
        <v>37</v>
      </c>
      <c r="B24" s="25">
        <v>0</v>
      </c>
      <c r="C24" s="26">
        <v>0</v>
      </c>
      <c r="D24" s="25">
        <v>0</v>
      </c>
      <c r="E24" s="29"/>
      <c r="F24" s="28">
        <v>460.84168688</v>
      </c>
    </row>
    <row r="25" spans="1:6" ht="25" customHeight="1">
      <c r="A25" s="30" t="s">
        <v>38</v>
      </c>
      <c r="B25" s="31">
        <v>0</v>
      </c>
      <c r="C25" s="32">
        <v>0</v>
      </c>
      <c r="D25" s="31">
        <v>0</v>
      </c>
      <c r="E25" s="29"/>
      <c r="F25" s="28">
        <v>973.49504966999984</v>
      </c>
    </row>
    <row r="26" spans="1:6" ht="25" customHeight="1">
      <c r="A26" s="33" t="s">
        <v>39</v>
      </c>
      <c r="B26" s="34">
        <f>SUM(B9:B25)</f>
        <v>468</v>
      </c>
      <c r="C26" s="34">
        <f>SUM(C9:C25)</f>
        <v>521</v>
      </c>
      <c r="D26" s="34">
        <f>SUM(D9:D25)</f>
        <v>6655.1999999999998</v>
      </c>
      <c r="E26" s="35">
        <f>D26/C26*10</f>
        <v>127.73896353166987</v>
      </c>
      <c r="F26" s="34">
        <f>SUM(F9:F25)</f>
        <v>10542.539041614</v>
      </c>
    </row>
    <row r="27" spans="1:6" ht="25" customHeight="1">
      <c r="A27" s="33">
        <v>2020</v>
      </c>
      <c r="B27" s="36">
        <v>929</v>
      </c>
      <c r="C27" s="36">
        <v>1008</v>
      </c>
      <c r="D27" s="36">
        <v>21585.311999999998</v>
      </c>
      <c r="E27" s="37">
        <v>214.13999999999999</v>
      </c>
      <c r="F27" s="38">
        <v>11812.797941100001</v>
      </c>
    </row>
    <row r="28" spans="1:6" ht="25" customHeight="1">
      <c r="A28" s="33">
        <v>2019</v>
      </c>
      <c r="B28" s="39">
        <v>655</v>
      </c>
      <c r="C28" s="39">
        <v>698</v>
      </c>
      <c r="D28" s="39">
        <v>14965.120000000001</v>
      </c>
      <c r="E28" s="40">
        <v>21.440000000000001</v>
      </c>
      <c r="F28" s="41">
        <v>11758.940282010879</v>
      </c>
    </row>
    <row r="29" spans="1:6" ht="25" customHeight="1">
      <c r="A29" s="33">
        <v>2018</v>
      </c>
      <c r="B29" s="39">
        <v>721</v>
      </c>
      <c r="C29" s="39">
        <v>777</v>
      </c>
      <c r="D29" s="39">
        <v>14057.448</v>
      </c>
      <c r="E29" s="40">
        <v>180.91953667953669</v>
      </c>
      <c r="F29" s="41">
        <v>11718.388500000001</v>
      </c>
    </row>
    <row r="30" spans="1:6" ht="25" customHeight="1">
      <c r="A30" s="33">
        <v>2017</v>
      </c>
      <c r="B30" s="39">
        <v>745</v>
      </c>
      <c r="C30" s="39">
        <v>793</v>
      </c>
      <c r="D30" s="39">
        <v>14324.086000000001</v>
      </c>
      <c r="E30" s="40">
        <v>180.63160151324087</v>
      </c>
      <c r="F30" s="41">
        <v>11674.025999999998</v>
      </c>
    </row>
    <row r="31" spans="1:6" ht="25" customHeight="1">
      <c r="A31" s="42"/>
      <c r="B31" s="39"/>
      <c r="C31" s="39"/>
      <c r="D31" s="39"/>
      <c r="E31" s="40"/>
      <c r="F31" s="41"/>
    </row>
    <row r="32" spans="1:6" ht="14.5">
      <c r="A32" s="24"/>
      <c r="B32" s="25"/>
      <c r="C32" s="25"/>
      <c r="D32" s="25"/>
      <c r="E32" s="29"/>
      <c r="F32" s="43"/>
    </row>
    <row r="33" spans="1:6" ht="15" thickBot="1">
      <c r="A33" s="44"/>
      <c r="B33" s="45"/>
      <c r="C33" s="45"/>
      <c r="D33" s="45"/>
      <c r="E33" s="46"/>
      <c r="F33" s="47"/>
    </row>
    <row r="34" spans="1:6" ht="15" thickTop="1">
      <c r="A34" s="48" t="s">
        <v>40</v>
      </c>
      <c r="B34" s="49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