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<sst xmlns="http://schemas.openxmlformats.org/spreadsheetml/2006/main" count="44" uniqueCount="41">
  <si>
    <t>Tabel 27</t>
  </si>
  <si>
    <t>Luas Panen, Produksi dan Rata-Rata Produksi Alpukat</t>
  </si>
  <si>
    <t>Di Kabupaten Brebes Tahun 2021</t>
  </si>
  <si>
    <t>Kecamatan</t>
  </si>
  <si>
    <t>Jumlah</t>
  </si>
  <si>
    <t xml:space="preserve">Jumlah </t>
  </si>
  <si>
    <t xml:space="preserve">Rata-rata </t>
  </si>
  <si>
    <t>Tanaman</t>
  </si>
  <si>
    <t xml:space="preserve">Panen </t>
  </si>
  <si>
    <t>Produksi</t>
  </si>
  <si>
    <t xml:space="preserve">Produksi </t>
  </si>
  <si>
    <t xml:space="preserve">Komsumsi </t>
  </si>
  <si>
    <t>(pohon)</t>
  </si>
  <si>
    <t>(ton)</t>
  </si>
  <si>
    <t>(kg/ph)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</si>
  <si>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</si>
  <si>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</si>
  <si>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</si>
  <si>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</si>
  <si>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</si>
  <si>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</si>
  <si>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</si>
  <si>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</si>
  <si>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</si>
  <si>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</si>
  <si>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</si>
  <si>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</si>
  <si>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</si>
  <si>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</si>
  <si>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</si>
  <si>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</si>
  <si>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</si>
  <si>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</si>
  <si>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</si>
  <si>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</si>
  <si>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</si>
  <si>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</si>
  <si>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</si>
  <si>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</si>
  <si>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2021</t>
  </si>
  <si>
    <t>Sumber/Source : Dinas Pertanian dan Ketahanan Pangan Kab. Brebes</t>
  </si>
</sst>
</file>

<file path=xl/styles.xml><?xml version="1.0" encoding="utf-8"?>
<styleSheet xmlns="http://schemas.openxmlformats.org/spreadsheetml/2006/main">
  <numFmts count="4">
    <numFmt numFmtId="177" formatCode="_(* #,##0_);_(* \(#,##0\);_(* &quot;-&quot;??_);_(@_)"/>
    <numFmt numFmtId="178" formatCode="_(* #,##0.00_);_(* \(#,##0.00\);_(* &quot;-&quot;??_);_(@_)"/>
    <numFmt numFmtId="179" formatCode="_-* #,##0.00_-;\-* #,##0.00_-;_-* &quot;-&quot;??_-;_-@_-"/>
    <numFmt numFmtId="180" formatCode="0.000"/>
  </numFmts>
  <fonts count="7">
    <font>
      <sz val="10"/>
      <color theme="1"/>
      <name val="Arial"/>
      <family val="2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 style="hair">
        <color auto="1"/>
      </right>
      <top style="double">
        <color auto="1"/>
      </top>
      <bottom/>
    </border>
    <border>
      <left style="hair">
        <color auto="1"/>
      </left>
      <right style="hair">
        <color auto="1"/>
      </right>
      <top style="double">
        <color auto="1"/>
      </top>
      <bottom/>
    </border>
    <border>
      <left style="hair">
        <color auto="1"/>
      </left>
      <right/>
      <top style="double">
        <color auto="1"/>
      </top>
      <bottom/>
    </border>
    <border>
      <left/>
      <right style="hair">
        <color auto="1"/>
      </right>
      <top/>
      <bottom/>
    </border>
    <border>
      <left style="hair">
        <color auto="1"/>
      </left>
      <right style="hair">
        <color auto="1"/>
      </right>
      <top/>
      <bottom/>
    </border>
    <border>
      <left style="hair">
        <color auto="1"/>
      </left>
      <right/>
      <top/>
      <bottom/>
    </border>
    <border>
      <left/>
      <right style="hair">
        <color auto="1"/>
      </right>
      <top/>
      <bottom style="medium">
        <color rgb="FF000000"/>
      </bottom>
    </border>
    <border>
      <left style="hair">
        <color auto="1"/>
      </left>
      <right style="hair">
        <color auto="1"/>
      </right>
      <top/>
      <bottom style="medium">
        <color auto="1"/>
      </bottom>
    </border>
    <border>
      <left style="hair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</border>
    <border>
      <left/>
      <right style="hair">
        <color auto="1"/>
      </right>
      <top/>
      <bottom style="medium">
        <color auto="1"/>
      </bottom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/>
    </border>
    <border>
      <left style="hair">
        <color auto="1"/>
      </left>
      <right style="hair">
        <color auto="1"/>
      </right>
      <top style="hair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/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/>
      <top style="thin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/>
      <bottom style="hair">
        <color auto="1"/>
      </bottom>
    </border>
    <border>
      <left style="hair">
        <color auto="1"/>
      </left>
      <right/>
      <top/>
      <bottom style="hair">
        <color auto="1"/>
      </bottom>
    </border>
    <border>
      <left/>
      <right style="hair">
        <color auto="1"/>
      </right>
      <top/>
      <bottom style="hair">
        <color auto="1"/>
      </bottom>
    </border>
    <border>
      <left/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/>
      <top style="hair">
        <color auto="1"/>
      </top>
      <bottom style="double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2">
    <xf numFmtId="0" fontId="0" fillId="0" borderId="0" xfId="0"/>
    <xf numFmtId="0" fontId="5" fillId="0" borderId="0" xfId="0"/>
    <xf numFmtId="177" fontId="6" fillId="2" borderId="0" xfId="18" applyNumberFormat="1" applyFont="1" applyFill="1" applyAlignment="1">
      <alignment horizontal="center" vertical="top"/>
    </xf>
    <xf numFmtId="0" fontId="2" fillId="2" borderId="0" xfId="18" applyNumberFormat="1" applyFont="1" applyFill="1" applyBorder="1" applyAlignment="1">
      <alignment vertical="top"/>
    </xf>
    <xf numFmtId="177" fontId="2" fillId="2" borderId="0" xfId="18" applyNumberFormat="1" applyFont="1" applyFill="1" applyAlignment="1">
      <alignment vertical="top"/>
    </xf>
    <xf numFmtId="177" fontId="5" fillId="2" borderId="0" xfId="18" applyNumberFormat="1" applyFont="1" applyFill="1" applyAlignment="1">
      <alignment vertical="top"/>
    </xf>
    <xf numFmtId="178" fontId="5" fillId="2" borderId="0" xfId="18" applyNumberFormat="1" applyFont="1" applyFill="1" applyAlignment="1">
      <alignment vertical="top"/>
    </xf>
    <xf numFmtId="177" fontId="5" fillId="2" borderId="0" xfId="18" applyNumberFormat="1" applyFont="1" applyFill="1" applyBorder="1" applyAlignment="1">
      <alignment vertical="top"/>
    </xf>
    <xf numFmtId="0" fontId="2" fillId="2" borderId="1" xfId="18" applyNumberFormat="1" applyFont="1" applyFill="1" applyBorder="1" applyAlignment="1">
      <alignment horizontal="center" vertical="center"/>
    </xf>
    <xf numFmtId="177" fontId="2" fillId="2" borderId="2" xfId="18" applyNumberFormat="1" applyFont="1" applyFill="1" applyBorder="1" applyAlignment="1">
      <alignment horizontal="center" vertical="center"/>
    </xf>
    <xf numFmtId="178" fontId="2" fillId="2" borderId="2" xfId="18" applyNumberFormat="1" applyFont="1" applyFill="1" applyBorder="1" applyAlignment="1">
      <alignment horizontal="center" vertical="center"/>
    </xf>
    <xf numFmtId="177" fontId="2" fillId="2" borderId="3" xfId="18" applyNumberFormat="1" applyFont="1" applyFill="1" applyBorder="1" applyAlignment="1">
      <alignment horizontal="center" vertical="center"/>
    </xf>
    <xf numFmtId="0" fontId="2" fillId="2" borderId="4" xfId="18" applyNumberFormat="1" applyFont="1" applyFill="1" applyBorder="1" applyAlignment="1">
      <alignment horizontal="center" vertical="center"/>
    </xf>
    <xf numFmtId="177" fontId="2" fillId="2" borderId="5" xfId="18" applyNumberFormat="1" applyFont="1" applyFill="1" applyBorder="1" applyAlignment="1">
      <alignment horizontal="center" vertical="center"/>
    </xf>
    <xf numFmtId="178" fontId="2" fillId="2" borderId="5" xfId="18" applyNumberFormat="1" applyFont="1" applyFill="1" applyBorder="1" applyAlignment="1">
      <alignment horizontal="center" vertical="center"/>
    </xf>
    <xf numFmtId="177" fontId="2" fillId="2" borderId="6" xfId="18" applyNumberFormat="1" applyFont="1" applyFill="1" applyBorder="1" applyAlignment="1">
      <alignment horizontal="center" vertical="center"/>
    </xf>
    <xf numFmtId="0" fontId="2" fillId="2" borderId="7" xfId="18" applyNumberFormat="1" applyFont="1" applyFill="1" applyBorder="1" applyAlignment="1">
      <alignment horizontal="center" vertical="center"/>
    </xf>
    <xf numFmtId="177" fontId="2" fillId="2" borderId="8" xfId="18" applyNumberFormat="1" applyFont="1" applyFill="1" applyBorder="1" applyAlignment="1">
      <alignment horizontal="center" vertical="center"/>
    </xf>
    <xf numFmtId="178" fontId="2" fillId="2" borderId="8" xfId="18" applyNumberFormat="1" applyFont="1" applyFill="1" applyBorder="1" applyAlignment="1">
      <alignment horizontal="center" vertical="center"/>
    </xf>
    <xf numFmtId="177" fontId="2" fillId="2" borderId="9" xfId="18" applyNumberFormat="1" applyFont="1" applyFill="1" applyBorder="1" applyAlignment="1">
      <alignment horizontal="center" vertical="center" wrapText="1"/>
    </xf>
    <xf numFmtId="0" fontId="2" fillId="2" borderId="10" xfId="18" applyNumberFormat="1" applyFont="1" applyFill="1" applyBorder="1" applyAlignment="1" quotePrefix="1">
      <alignment horizontal="center" vertical="center"/>
    </xf>
    <xf numFmtId="0" fontId="2" fillId="2" borderId="11" xfId="18" applyNumberFormat="1" applyFont="1" applyFill="1" applyBorder="1" applyAlignment="1" quotePrefix="1">
      <alignment horizontal="center" vertical="center"/>
    </xf>
    <xf numFmtId="0" fontId="2" fillId="2" borderId="12" xfId="18" applyNumberFormat="1" applyFont="1" applyFill="1" applyBorder="1" applyAlignment="1" quotePrefix="1">
      <alignment horizontal="center" vertical="center"/>
    </xf>
    <xf numFmtId="0" fontId="2" fillId="2" borderId="13" xfId="18" applyNumberFormat="1" applyFont="1" applyFill="1" applyBorder="1" applyAlignment="1">
      <alignment vertical="top" wrapText="1"/>
    </xf>
    <xf numFmtId="177" fontId="2" fillId="2" borderId="14" xfId="18" applyNumberFormat="1" applyFont="1" applyFill="1" applyBorder="1" applyAlignment="1">
      <alignment vertical="top" wrapText="1"/>
    </xf>
    <xf numFmtId="177" fontId="3" fillId="2" borderId="14" xfId="18" applyNumberFormat="1" applyFont="1" applyFill="1" applyBorder="1" applyAlignment="1">
      <alignment vertical="top"/>
    </xf>
    <xf numFmtId="178" fontId="3" fillId="2" borderId="14" xfId="18" applyNumberFormat="1" applyFont="1" applyFill="1" applyBorder="1" applyAlignment="1">
      <alignment vertical="top"/>
    </xf>
    <xf numFmtId="177" fontId="3" fillId="2" borderId="15" xfId="18" applyNumberFormat="1" applyFont="1" applyFill="1" applyBorder="1" applyAlignment="1">
      <alignment vertical="top"/>
    </xf>
    <xf numFmtId="180" fontId="5" fillId="0" borderId="0" xfId="0" applyNumberFormat="1"/>
    <xf numFmtId="179" fontId="5" fillId="0" borderId="0" xfId="18" applyFont="1"/>
    <xf numFmtId="0" fontId="2" fillId="2" borderId="16" xfId="18" applyNumberFormat="1" applyFont="1" applyFill="1" applyBorder="1" applyAlignment="1">
      <alignment vertical="top" wrapText="1"/>
    </xf>
    <xf numFmtId="177" fontId="2" fillId="2" borderId="17" xfId="18" applyNumberFormat="1" applyFont="1" applyFill="1" applyBorder="1" applyAlignment="1">
      <alignment vertical="top" wrapText="1"/>
    </xf>
    <xf numFmtId="177" fontId="3" fillId="2" borderId="17" xfId="18" applyNumberFormat="1" applyFont="1" applyFill="1" applyBorder="1" applyAlignment="1">
      <alignment vertical="top"/>
    </xf>
    <xf numFmtId="0" fontId="4" fillId="0" borderId="18" xfId="0" applyFont="1" applyBorder="1" applyAlignment="1">
      <alignment horizontal="right"/>
    </xf>
    <xf numFmtId="177" fontId="2" fillId="2" borderId="19" xfId="18" applyNumberFormat="1" applyFont="1" applyFill="1" applyBorder="1" applyAlignment="1">
      <alignment vertical="top" wrapText="1"/>
    </xf>
    <xf numFmtId="178" fontId="3" fillId="2" borderId="19" xfId="18" applyNumberFormat="1" applyFont="1" applyFill="1" applyBorder="1" applyAlignment="1">
      <alignment vertical="top"/>
    </xf>
    <xf numFmtId="177" fontId="3" fillId="2" borderId="20" xfId="18" applyNumberFormat="1" applyFont="1" applyFill="1" applyBorder="1" applyAlignment="1">
      <alignment vertical="top"/>
    </xf>
    <xf numFmtId="177" fontId="2" fillId="2" borderId="21" xfId="18" applyNumberFormat="1" applyFont="1" applyFill="1" applyBorder="1" applyAlignment="1">
      <alignment vertical="top" wrapText="1"/>
    </xf>
    <xf numFmtId="178" fontId="3" fillId="2" borderId="21" xfId="18" applyNumberFormat="1" applyFont="1" applyFill="1" applyBorder="1" applyAlignment="1">
      <alignment vertical="top"/>
    </xf>
    <xf numFmtId="177" fontId="3" fillId="2" borderId="22" xfId="18" applyNumberFormat="1" applyFont="1" applyFill="1" applyBorder="1" applyAlignment="1">
      <alignment vertical="top"/>
    </xf>
    <xf numFmtId="177" fontId="2" fillId="2" borderId="23" xfId="18" applyNumberFormat="1" applyFont="1" applyFill="1" applyBorder="1" applyAlignment="1">
      <alignment vertical="top" wrapText="1"/>
    </xf>
    <xf numFmtId="178" fontId="2" fillId="2" borderId="23" xfId="18" applyNumberFormat="1" applyFont="1" applyFill="1" applyBorder="1" applyAlignment="1">
      <alignment vertical="top" wrapText="1"/>
    </xf>
    <xf numFmtId="177" fontId="2" fillId="2" borderId="24" xfId="18" applyNumberFormat="1" applyFont="1" applyFill="1" applyBorder="1" applyAlignment="1">
      <alignment vertical="top" wrapText="1"/>
    </xf>
    <xf numFmtId="0" fontId="2" fillId="2" borderId="25" xfId="18" applyNumberFormat="1" applyFont="1" applyFill="1" applyBorder="1" applyAlignment="1">
      <alignment vertical="top" wrapText="1"/>
    </xf>
    <xf numFmtId="178" fontId="2" fillId="2" borderId="14" xfId="18" applyNumberFormat="1" applyFont="1" applyFill="1" applyBorder="1" applyAlignment="1">
      <alignment vertical="top" wrapText="1"/>
    </xf>
    <xf numFmtId="177" fontId="2" fillId="2" borderId="15" xfId="18" applyNumberFormat="1" applyFont="1" applyFill="1" applyBorder="1" applyAlignment="1">
      <alignment vertical="top" wrapText="1"/>
    </xf>
    <xf numFmtId="0" fontId="2" fillId="2" borderId="26" xfId="18" applyNumberFormat="1" applyFont="1" applyFill="1" applyBorder="1" applyAlignment="1">
      <alignment vertical="top" wrapText="1"/>
    </xf>
    <xf numFmtId="177" fontId="2" fillId="2" borderId="27" xfId="18" applyNumberFormat="1" applyFont="1" applyFill="1" applyBorder="1" applyAlignment="1">
      <alignment vertical="top" wrapText="1"/>
    </xf>
    <xf numFmtId="178" fontId="2" fillId="2" borderId="27" xfId="18" applyNumberFormat="1" applyFont="1" applyFill="1" applyBorder="1" applyAlignment="1">
      <alignment vertical="top" wrapText="1"/>
    </xf>
    <xf numFmtId="177" fontId="2" fillId="2" borderId="28" xfId="18" applyNumberFormat="1" applyFont="1" applyFill="1" applyBorder="1" applyAlignment="1">
      <alignment vertical="top" wrapText="1"/>
    </xf>
    <xf numFmtId="0" fontId="1" fillId="2" borderId="0" xfId="18" applyNumberFormat="1" applyFont="1" applyFill="1" applyBorder="1" applyAlignment="1">
      <alignment vertical="top"/>
    </xf>
    <xf numFmtId="177" fontId="1" fillId="2" borderId="0" xfId="18" applyNumberFormat="1" applyFont="1" applyFill="1" applyAlignment="1">
      <alignment vertical="top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1c427df-20e9-47e1-9c2d-f4fdce570b3f}">
  <dimension ref="A1:I34"/>
  <sheetViews>
    <sheetView workbookViewId="0" topLeftCell="A1">
      <selection pane="topLeft" activeCell="F9" sqref="F9:F25"/>
    </sheetView>
  </sheetViews>
  <sheetFormatPr defaultRowHeight="14.5" customHeight="1"/>
  <cols>
    <col min="1" max="1" width="26.428571428571427" style="1" customWidth="1"/>
    <col min="2" max="8" width="9.142857142857142" style="1" customWidth="1"/>
    <col min="9" max="9" width="11.571428571428571" style="1" bestFit="1" customWidth="1"/>
    <col min="10" max="16384" width="9.142857142857142" style="1" customWidth="1"/>
  </cols>
  <sheetData>
    <row r="1" spans="1:6" ht="14.5">
      <c r="A1" s="2" t="s">
        <v>0</v>
      </c>
      <c r="B1" s="2"/>
      <c r="C1" s="2"/>
      <c r="D1" s="2"/>
      <c r="E1" s="2"/>
      <c r="F1" s="2"/>
    </row>
    <row r="2" spans="1:6" ht="14.5">
      <c r="A2" s="2" t="s">
        <v>1</v>
      </c>
      <c r="B2" s="2"/>
      <c r="C2" s="2"/>
      <c r="D2" s="2"/>
      <c r="E2" s="2"/>
      <c r="F2" s="2"/>
    </row>
    <row r="3" spans="1:6" ht="14.5">
      <c r="A3" s="2" t="s">
        <v>2</v>
      </c>
      <c r="B3" s="2"/>
      <c r="C3" s="2"/>
      <c r="D3" s="2"/>
      <c r="E3" s="2"/>
      <c r="F3" s="2"/>
    </row>
    <row r="4" spans="1:6" ht="15" thickBot="1">
      <c r="A4" s="3"/>
      <c r="B4" s="4"/>
      <c r="C4" s="5"/>
      <c r="D4" s="5"/>
      <c r="E4" s="6"/>
      <c r="F4" s="7"/>
    </row>
    <row r="5" spans="1:6" ht="15" thickTop="1">
      <c r="A5" s="8" t="s">
        <v>3</v>
      </c>
      <c r="B5" s="9" t="s">
        <v>4</v>
      </c>
      <c r="C5" s="9" t="s">
        <v>4</v>
      </c>
      <c r="D5" s="9" t="s">
        <v>5</v>
      </c>
      <c r="E5" s="10" t="s">
        <v>6</v>
      </c>
      <c r="F5" s="11" t="s">
        <v>5</v>
      </c>
    </row>
    <row r="6" spans="1:6" ht="14.5">
      <c r="A6" s="12"/>
      <c r="B6" s="13" t="s">
        <v>7</v>
      </c>
      <c r="C6" s="13" t="s">
        <v>8</v>
      </c>
      <c r="D6" s="13" t="s">
        <v>9</v>
      </c>
      <c r="E6" s="14" t="s">
        <v>10</v>
      </c>
      <c r="F6" s="15" t="s">
        <v>11</v>
      </c>
    </row>
    <row r="7" spans="1:6" ht="15" thickBot="1">
      <c r="A7" s="16"/>
      <c r="B7" s="17" t="s">
        <v>12</v>
      </c>
      <c r="C7" s="17" t="s">
        <v>12</v>
      </c>
      <c r="D7" s="17" t="s">
        <v>13</v>
      </c>
      <c r="E7" s="18" t="s">
        <v>14</v>
      </c>
      <c r="F7" s="19" t="s">
        <v>15</v>
      </c>
    </row>
    <row r="8" spans="1:6" ht="15" thickBot="1">
      <c r="A8" s="20" t="s">
        <v>16</v>
      </c>
      <c r="B8" s="21" t="s">
        <v>17</v>
      </c>
      <c r="C8" s="22" t="s">
        <v>18</v>
      </c>
      <c r="D8" s="22" t="s">
        <v>19</v>
      </c>
      <c r="E8" s="22" t="s">
        <v>20</v>
      </c>
      <c r="F8" s="22" t="s">
        <v>21</v>
      </c>
    </row>
    <row r="9" spans="1:9" ht="25" customHeight="1">
      <c r="A9" s="23" t="s">
        <v>22</v>
      </c>
      <c r="B9" s="24">
        <v>442</v>
      </c>
      <c r="C9" s="25">
        <v>130</v>
      </c>
      <c r="D9" s="24">
        <v>9.6999999999999993</v>
      </c>
      <c r="E9" s="26">
        <f>D9/C9*1000</f>
        <v>74.615384615384613</v>
      </c>
      <c r="F9" s="27">
        <v>23.415130841000003</v>
      </c>
      <c r="H9" s="28"/>
      <c r="I9" s="29">
        <v>64151.043400000002</v>
      </c>
    </row>
    <row r="10" spans="1:9" ht="25" customHeight="1">
      <c r="A10" s="23" t="s">
        <v>23</v>
      </c>
      <c r="B10" s="24">
        <v>900</v>
      </c>
      <c r="C10" s="25">
        <v>50</v>
      </c>
      <c r="D10" s="24">
        <v>3.2000000000000002</v>
      </c>
      <c r="E10" s="26">
        <f t="shared" si="0" ref="E10:E18">D10/C10*1000</f>
        <v>64</v>
      </c>
      <c r="F10" s="27">
        <v>38.094037125</v>
      </c>
      <c r="I10" s="29">
        <v>104367.22500000001</v>
      </c>
    </row>
    <row r="11" spans="1:9" ht="25" customHeight="1">
      <c r="A11" s="23" t="s">
        <v>24</v>
      </c>
      <c r="B11" s="24">
        <v>3689</v>
      </c>
      <c r="C11" s="25">
        <v>835</v>
      </c>
      <c r="D11" s="24">
        <v>55.899999999999999</v>
      </c>
      <c r="E11" s="26">
        <f t="shared" si="0"/>
        <v>66.946107784431135</v>
      </c>
      <c r="F11" s="27">
        <v>41.765224279999998</v>
      </c>
      <c r="I11" s="29">
        <v>114425.272</v>
      </c>
    </row>
    <row r="12" spans="1:9" ht="25" customHeight="1">
      <c r="A12" s="23" t="s">
        <v>25</v>
      </c>
      <c r="B12" s="24">
        <v>1119</v>
      </c>
      <c r="C12" s="25">
        <v>482</v>
      </c>
      <c r="D12" s="24">
        <v>48.700000000000003</v>
      </c>
      <c r="E12" s="26">
        <f t="shared" si="0"/>
        <v>101.03734439834025</v>
      </c>
      <c r="F12" s="27">
        <v>41.532652193000004</v>
      </c>
      <c r="I12" s="29">
        <v>113788.0882</v>
      </c>
    </row>
    <row r="13" spans="1:9" ht="25" customHeight="1">
      <c r="A13" s="23" t="s">
        <v>26</v>
      </c>
      <c r="B13" s="24">
        <v>1667</v>
      </c>
      <c r="C13" s="25">
        <v>675</v>
      </c>
      <c r="D13" s="24">
        <v>192.40000000000001</v>
      </c>
      <c r="E13" s="26">
        <f t="shared" si="0"/>
        <v>285.03703703703701</v>
      </c>
      <c r="F13" s="27">
        <v>25.828784152999997</v>
      </c>
      <c r="I13" s="29">
        <v>70763.792199999996</v>
      </c>
    </row>
    <row r="14" spans="1:9" ht="25" customHeight="1">
      <c r="A14" s="23" t="s">
        <v>27</v>
      </c>
      <c r="B14" s="24">
        <v>4905</v>
      </c>
      <c r="C14" s="25">
        <v>296</v>
      </c>
      <c r="D14" s="24">
        <v>7.4000000000000004</v>
      </c>
      <c r="E14" s="26">
        <f t="shared" si="0"/>
        <v>25</v>
      </c>
      <c r="F14" s="27">
        <v>28.347632217000001</v>
      </c>
      <c r="I14" s="29">
        <v>77664.745800000004</v>
      </c>
    </row>
    <row r="15" spans="1:9" ht="25" customHeight="1">
      <c r="A15" s="23" t="s">
        <v>28</v>
      </c>
      <c r="B15" s="24">
        <v>0</v>
      </c>
      <c r="C15" s="25">
        <v>0</v>
      </c>
      <c r="D15" s="24">
        <v>0</v>
      </c>
      <c r="E15" s="26"/>
      <c r="F15" s="27">
        <v>58.280578752499999</v>
      </c>
      <c r="I15" s="29">
        <v>159672.81849999999</v>
      </c>
    </row>
    <row r="16" spans="1:9" ht="25" customHeight="1">
      <c r="A16" s="23" t="s">
        <v>29</v>
      </c>
      <c r="B16" s="24">
        <v>0</v>
      </c>
      <c r="C16" s="25">
        <v>0</v>
      </c>
      <c r="D16" s="24">
        <v>0</v>
      </c>
      <c r="E16" s="26"/>
      <c r="F16" s="27">
        <v>53.150544449999991</v>
      </c>
      <c r="I16" s="29">
        <v>145617.92999999999</v>
      </c>
    </row>
    <row r="17" spans="1:9" ht="25" customHeight="1">
      <c r="A17" s="23" t="s">
        <v>30</v>
      </c>
      <c r="B17" s="24">
        <v>38</v>
      </c>
      <c r="C17" s="25">
        <v>0</v>
      </c>
      <c r="D17" s="24">
        <v>0</v>
      </c>
      <c r="E17" s="26"/>
      <c r="F17" s="27">
        <v>47.810256314</v>
      </c>
      <c r="I17" s="29">
        <v>130987.0036</v>
      </c>
    </row>
    <row r="18" spans="1:9" ht="25" customHeight="1">
      <c r="A18" s="23" t="s">
        <v>31</v>
      </c>
      <c r="B18" s="24">
        <v>32</v>
      </c>
      <c r="C18" s="25">
        <v>12</v>
      </c>
      <c r="D18" s="24">
        <v>4.7000000000000002</v>
      </c>
      <c r="E18" s="26">
        <f t="shared" si="0"/>
        <v>391.66666666666669</v>
      </c>
      <c r="F18" s="27">
        <v>51.279059290999996</v>
      </c>
      <c r="I18" s="29">
        <v>140490.57339999999</v>
      </c>
    </row>
    <row r="19" spans="1:9" ht="25" customHeight="1">
      <c r="A19" s="23" t="s">
        <v>32</v>
      </c>
      <c r="B19" s="24">
        <v>0</v>
      </c>
      <c r="C19" s="25">
        <v>0</v>
      </c>
      <c r="D19" s="24">
        <v>0</v>
      </c>
      <c r="E19" s="26"/>
      <c r="F19" s="27">
        <v>38.899538104999998</v>
      </c>
      <c r="I19" s="29">
        <v>106574.077</v>
      </c>
    </row>
    <row r="20" spans="1:9" ht="25" customHeight="1">
      <c r="A20" s="23" t="s">
        <v>33</v>
      </c>
      <c r="B20" s="24">
        <v>0</v>
      </c>
      <c r="C20" s="25">
        <v>0</v>
      </c>
      <c r="D20" s="24">
        <v>0</v>
      </c>
      <c r="E20" s="26"/>
      <c r="F20" s="27">
        <v>24.932481684999999</v>
      </c>
      <c r="I20" s="29">
        <v>68308.168999999994</v>
      </c>
    </row>
    <row r="21" spans="1:9" ht="25" customHeight="1">
      <c r="A21" s="23" t="s">
        <v>34</v>
      </c>
      <c r="B21" s="24">
        <v>0</v>
      </c>
      <c r="C21" s="25">
        <v>0</v>
      </c>
      <c r="D21" s="24">
        <v>0</v>
      </c>
      <c r="E21" s="26"/>
      <c r="F21" s="27">
        <v>67.068079202999996</v>
      </c>
      <c r="I21" s="29">
        <v>183748.16219999999</v>
      </c>
    </row>
    <row r="22" spans="1:9" ht="25" customHeight="1">
      <c r="A22" s="23" t="s">
        <v>35</v>
      </c>
      <c r="B22" s="24">
        <v>0</v>
      </c>
      <c r="C22" s="25">
        <v>0</v>
      </c>
      <c r="D22" s="24">
        <v>0</v>
      </c>
      <c r="E22" s="26"/>
      <c r="F22" s="27">
        <v>59.903775946500005</v>
      </c>
      <c r="I22" s="29">
        <v>164119.93410000001</v>
      </c>
    </row>
    <row r="23" spans="1:9" ht="25" customHeight="1">
      <c r="A23" s="23" t="s">
        <v>36</v>
      </c>
      <c r="B23" s="24">
        <v>0</v>
      </c>
      <c r="C23" s="25">
        <v>0</v>
      </c>
      <c r="D23" s="24">
        <v>0</v>
      </c>
      <c r="E23" s="26"/>
      <c r="F23" s="27">
        <v>31.725275130000004</v>
      </c>
      <c r="I23" s="29">
        <v>86918.562000000005</v>
      </c>
    </row>
    <row r="24" spans="1:9" ht="25" customHeight="1">
      <c r="A24" s="23" t="s">
        <v>37</v>
      </c>
      <c r="B24" s="24">
        <v>0</v>
      </c>
      <c r="C24" s="25">
        <v>0</v>
      </c>
      <c r="D24" s="24">
        <v>0</v>
      </c>
      <c r="E24" s="26"/>
      <c r="F24" s="27">
        <v>31.978558119999999</v>
      </c>
      <c r="I24" s="29">
        <v>87612.487999999998</v>
      </c>
    </row>
    <row r="25" spans="1:9" ht="25" customHeight="1">
      <c r="A25" s="30" t="s">
        <v>38</v>
      </c>
      <c r="B25" s="31">
        <v>0</v>
      </c>
      <c r="C25" s="32">
        <v>0</v>
      </c>
      <c r="D25" s="31">
        <v>0</v>
      </c>
      <c r="E25" s="26"/>
      <c r="F25" s="27">
        <v>67.552413142500001</v>
      </c>
      <c r="I25" s="29">
        <v>185075.10449999999</v>
      </c>
    </row>
    <row r="26" spans="1:6" ht="25" customHeight="1">
      <c r="A26" s="33" t="s">
        <v>39</v>
      </c>
      <c r="B26" s="34">
        <f>SUM(B9:B25)</f>
        <v>12792</v>
      </c>
      <c r="C26" s="34">
        <f t="shared" si="1" ref="C26:D26">SUM(C9:C25)</f>
        <v>2480</v>
      </c>
      <c r="D26" s="34">
        <f t="shared" si="1"/>
        <v>321.99999999999994</v>
      </c>
      <c r="E26" s="35">
        <f>D26/C26*1000</f>
        <v>129.83870967741933</v>
      </c>
      <c r="F26" s="36">
        <f>SUM(F9:F25)</f>
        <v>731.5640209485</v>
      </c>
    </row>
    <row r="27" spans="1:6" ht="25" customHeight="1">
      <c r="A27" s="33">
        <v>2020</v>
      </c>
      <c r="B27" s="37">
        <v>12455</v>
      </c>
      <c r="C27" s="37">
        <v>5654</v>
      </c>
      <c r="D27" s="37">
        <v>712.39999999999998</v>
      </c>
      <c r="E27" s="38">
        <v>125.99929253625753</v>
      </c>
      <c r="F27" s="39">
        <v>663.33403823099991</v>
      </c>
    </row>
    <row r="28" spans="1:6" ht="25" customHeight="1">
      <c r="A28" s="33">
        <v>2019</v>
      </c>
      <c r="B28" s="40">
        <v>11584</v>
      </c>
      <c r="C28" s="40">
        <v>1639</v>
      </c>
      <c r="D28" s="40">
        <v>319.89999999999998</v>
      </c>
      <c r="E28" s="41">
        <v>195.17998779743746</v>
      </c>
      <c r="F28" s="42">
        <v>660.42203122061085</v>
      </c>
    </row>
    <row r="29" spans="1:6" ht="25" customHeight="1">
      <c r="A29" s="33">
        <v>2018</v>
      </c>
      <c r="B29" s="40">
        <v>6743</v>
      </c>
      <c r="C29" s="40">
        <v>1812</v>
      </c>
      <c r="D29" s="40">
        <v>394.09999999999997</v>
      </c>
      <c r="E29" s="41">
        <v>217.49448123620309</v>
      </c>
      <c r="F29" s="42">
        <v>659.2354074871339</v>
      </c>
    </row>
    <row r="30" spans="1:6" ht="25" customHeight="1">
      <c r="A30" s="33">
        <v>2017</v>
      </c>
      <c r="B30" s="40">
        <v>6229</v>
      </c>
      <c r="C30" s="40">
        <v>1568</v>
      </c>
      <c r="D30" s="40">
        <v>329.80000000000001</v>
      </c>
      <c r="E30" s="41">
        <v>210.33163265306123</v>
      </c>
      <c r="F30" s="42">
        <v>656.23125196500007</v>
      </c>
    </row>
    <row r="31" spans="1:6" ht="14.5">
      <c r="A31" s="43"/>
      <c r="B31" s="40"/>
      <c r="C31" s="40"/>
      <c r="D31" s="40"/>
      <c r="E31" s="41"/>
      <c r="F31" s="42"/>
    </row>
    <row r="32" spans="1:6" ht="14.5">
      <c r="A32" s="23"/>
      <c r="B32" s="24"/>
      <c r="C32" s="24"/>
      <c r="D32" s="24"/>
      <c r="E32" s="44"/>
      <c r="F32" s="45"/>
    </row>
    <row r="33" spans="1:6" ht="15" thickBot="1">
      <c r="A33" s="46"/>
      <c r="B33" s="47"/>
      <c r="C33" s="47"/>
      <c r="D33" s="47"/>
      <c r="E33" s="48"/>
      <c r="F33" s="49"/>
    </row>
    <row r="34" spans="1:6" ht="15" thickTop="1">
      <c r="A34" s="50" t="s">
        <v>40</v>
      </c>
      <c r="B34" s="51"/>
      <c r="C34" s="5"/>
      <c r="D34" s="5"/>
      <c r="E34" s="6"/>
      <c r="F34" s="7"/>
    </row>
  </sheetData>
  <mergeCells count="4">
    <mergeCell ref="A1:F1"/>
    <mergeCell ref="A2:F2"/>
    <mergeCell ref="A3:F3"/>
    <mergeCell ref="A5:A7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