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<sst xmlns="http://schemas.openxmlformats.org/spreadsheetml/2006/main" count="44" uniqueCount="41">
  <si>
    <t>Tabel 13</t>
  </si>
  <si>
    <t>Luas Panen, Produksi dan Rata-Rata Produksi Kubis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</si>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</sst>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9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/>
      <top style="medium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8">
    <xf numFmtId="0" fontId="0" fillId="0" borderId="0" xfId="0"/>
    <xf numFmtId="0" fontId="7" fillId="0" borderId="0" xfId="0"/>
    <xf numFmtId="177" fontId="8" fillId="2" borderId="0" xfId="18" applyNumberFormat="1" applyFont="1" applyFill="1" applyAlignment="1">
      <alignment horizontal="center" vertical="top"/>
    </xf>
    <xf numFmtId="0" fontId="7" fillId="0" borderId="0" xfId="0" applyBorder="1"/>
    <xf numFmtId="179" fontId="7" fillId="0" borderId="0" xfId="18" applyFont="1"/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7" fillId="2" borderId="0" xfId="18" applyNumberFormat="1" applyFont="1" applyFill="1" applyAlignment="1">
      <alignment vertical="top"/>
    </xf>
    <xf numFmtId="178" fontId="7" fillId="2" borderId="0" xfId="18" applyNumberFormat="1" applyFont="1" applyFill="1" applyAlignment="1">
      <alignment vertical="top"/>
    </xf>
    <xf numFmtId="177" fontId="7" fillId="2" borderId="0" xfId="18" applyNumberFormat="1" applyFont="1" applyFill="1" applyBorder="1" applyAlignment="1">
      <alignment vertical="top"/>
    </xf>
    <xf numFmtId="0" fontId="6" fillId="2" borderId="1" xfId="18" applyNumberFormat="1" applyFont="1" applyFill="1" applyBorder="1" applyAlignment="1">
      <alignment horizontal="center" vertical="center"/>
    </xf>
    <xf numFmtId="177" fontId="6" fillId="2" borderId="2" xfId="18" applyNumberFormat="1" applyFont="1" applyFill="1" applyBorder="1" applyAlignment="1">
      <alignment horizontal="center" vertical="center"/>
    </xf>
    <xf numFmtId="178" fontId="6" fillId="2" borderId="2" xfId="18" applyNumberFormat="1" applyFont="1" applyFill="1" applyBorder="1" applyAlignment="1">
      <alignment horizontal="center" vertical="center"/>
    </xf>
    <xf numFmtId="177" fontId="6" fillId="2" borderId="3" xfId="18" applyNumberFormat="1" applyFont="1" applyFill="1" applyBorder="1" applyAlignment="1">
      <alignment horizontal="center" vertical="center"/>
    </xf>
    <xf numFmtId="0" fontId="6" fillId="2" borderId="4" xfId="18" applyNumberFormat="1" applyFont="1" applyFill="1" applyBorder="1" applyAlignment="1">
      <alignment horizontal="center" vertical="center"/>
    </xf>
    <xf numFmtId="177" fontId="6" fillId="2" borderId="5" xfId="18" applyNumberFormat="1" applyFont="1" applyFill="1" applyBorder="1" applyAlignment="1">
      <alignment horizontal="center" vertical="center"/>
    </xf>
    <xf numFmtId="178" fontId="6" fillId="2" borderId="5" xfId="18" applyNumberFormat="1" applyFont="1" applyFill="1" applyBorder="1" applyAlignment="1">
      <alignment horizontal="center" vertical="center"/>
    </xf>
    <xf numFmtId="177" fontId="6" fillId="2" borderId="6" xfId="18" applyNumberFormat="1" applyFont="1" applyFill="1" applyBorder="1" applyAlignment="1">
      <alignment horizontal="center" vertical="center"/>
    </xf>
    <xf numFmtId="0" fontId="6" fillId="2" borderId="7" xfId="18" applyNumberFormat="1" applyFont="1" applyFill="1" applyBorder="1" applyAlignment="1">
      <alignment horizontal="center" vertical="center"/>
    </xf>
    <xf numFmtId="177" fontId="6" fillId="2" borderId="8" xfId="18" applyNumberFormat="1" applyFont="1" applyFill="1" applyBorder="1" applyAlignment="1">
      <alignment horizontal="center" vertical="center"/>
    </xf>
    <xf numFmtId="178" fontId="6" fillId="2" borderId="8" xfId="18" applyNumberFormat="1" applyFont="1" applyFill="1" applyBorder="1" applyAlignment="1">
      <alignment horizontal="center" vertical="center"/>
    </xf>
    <xf numFmtId="177" fontId="6" fillId="2" borderId="9" xfId="18" applyNumberFormat="1" applyFont="1" applyFill="1" applyBorder="1" applyAlignment="1">
      <alignment horizontal="center" vertical="center" wrapText="1"/>
    </xf>
    <xf numFmtId="0" fontId="6" fillId="2" borderId="10" xfId="18" applyNumberFormat="1" applyFont="1" applyFill="1" applyBorder="1" applyAlignment="1" quotePrefix="1">
      <alignment horizontal="center" vertical="center"/>
    </xf>
    <xf numFmtId="0" fontId="6" fillId="2" borderId="11" xfId="18" applyNumberFormat="1" applyFont="1" applyFill="1" applyBorder="1" applyAlignment="1" quotePrefix="1">
      <alignment horizontal="center" vertical="center"/>
    </xf>
    <xf numFmtId="0" fontId="6" fillId="2" borderId="12" xfId="18" applyNumberFormat="1" applyFont="1" applyFill="1" applyBorder="1" applyAlignment="1" quotePrefix="1">
      <alignment horizontal="center" vertical="center"/>
    </xf>
    <xf numFmtId="0" fontId="5" fillId="2" borderId="13" xfId="18" applyNumberFormat="1" applyFont="1" applyFill="1" applyBorder="1" applyAlignment="1">
      <alignment vertical="center" wrapText="1"/>
    </xf>
    <xf numFmtId="0" fontId="0" fillId="0" borderId="14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/>
    </xf>
    <xf numFmtId="178" fontId="4" fillId="2" borderId="14" xfId="18" applyNumberFormat="1" applyFont="1" applyFill="1" applyBorder="1" applyAlignment="1">
      <alignment vertical="center"/>
    </xf>
    <xf numFmtId="177" fontId="4" fillId="2" borderId="15" xfId="18" applyNumberFormat="1" applyFont="1" applyFill="1" applyBorder="1" applyAlignment="1">
      <alignment vertical="center"/>
    </xf>
    <xf numFmtId="0" fontId="5" fillId="2" borderId="16" xfId="18" applyNumberFormat="1" applyFont="1" applyFill="1" applyBorder="1" applyAlignment="1">
      <alignment vertical="center" wrapText="1"/>
    </xf>
    <xf numFmtId="0" fontId="0" fillId="0" borderId="17" xfId="0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/>
    </xf>
    <xf numFmtId="178" fontId="4" fillId="2" borderId="17" xfId="18" applyNumberFormat="1" applyFont="1" applyFill="1" applyBorder="1" applyAlignment="1">
      <alignment vertical="center"/>
    </xf>
    <xf numFmtId="177" fontId="4" fillId="2" borderId="18" xfId="18" applyNumberFormat="1" applyFont="1" applyFill="1" applyBorder="1" applyAlignment="1">
      <alignment vertical="center"/>
    </xf>
    <xf numFmtId="178" fontId="5" fillId="2" borderId="17" xfId="18" applyNumberFormat="1" applyFont="1" applyFill="1" applyBorder="1" applyAlignment="1">
      <alignment vertical="center" wrapText="1"/>
    </xf>
    <xf numFmtId="177" fontId="5" fillId="2" borderId="17" xfId="18" applyNumberFormat="1" applyFont="1" applyFill="1" applyBorder="1" applyAlignment="1">
      <alignment vertical="center" wrapText="1"/>
    </xf>
    <xf numFmtId="0" fontId="5" fillId="2" borderId="19" xfId="18" applyNumberFormat="1" applyFont="1" applyFill="1" applyBorder="1" applyAlignment="1">
      <alignment vertical="center" wrapText="1"/>
    </xf>
    <xf numFmtId="177" fontId="5" fillId="2" borderId="20" xfId="18" applyNumberFormat="1" applyFont="1" applyFill="1" applyBorder="1" applyAlignment="1">
      <alignment vertical="center" wrapText="1"/>
    </xf>
    <xf numFmtId="3" fontId="4" fillId="0" borderId="20" xfId="0" applyNumberFormat="1" applyFont="1" applyBorder="1" applyAlignment="1">
      <alignment horizontal="right" vertical="center"/>
    </xf>
    <xf numFmtId="178" fontId="4" fillId="2" borderId="20" xfId="18" applyNumberFormat="1" applyFont="1" applyFill="1" applyBorder="1" applyAlignment="1">
      <alignment vertical="center"/>
    </xf>
    <xf numFmtId="177" fontId="4" fillId="2" borderId="21" xfId="18" applyNumberFormat="1" applyFont="1" applyFill="1" applyBorder="1" applyAlignment="1">
      <alignment vertical="center"/>
    </xf>
    <xf numFmtId="0" fontId="2" fillId="2" borderId="22" xfId="18" applyNumberFormat="1" applyFont="1" applyFill="1" applyBorder="1" applyAlignment="1">
      <alignment horizontal="right" vertical="center" wrapText="1"/>
    </xf>
    <xf numFmtId="177" fontId="2" fillId="2" borderId="23" xfId="18" applyNumberFormat="1" applyFont="1" applyFill="1" applyBorder="1" applyAlignment="1">
      <alignment vertical="center" wrapText="1"/>
    </xf>
    <xf numFmtId="179" fontId="2" fillId="2" borderId="23" xfId="18" applyFont="1" applyFill="1" applyBorder="1" applyAlignment="1">
      <alignment vertical="center" wrapText="1"/>
    </xf>
    <xf numFmtId="177" fontId="2" fillId="2" borderId="24" xfId="18" applyNumberFormat="1" applyFont="1" applyFill="1" applyBorder="1" applyAlignment="1">
      <alignment vertical="center" wrapText="1"/>
    </xf>
    <xf numFmtId="0" fontId="2" fillId="2" borderId="16" xfId="18" applyNumberFormat="1" applyFont="1" applyFill="1" applyBorder="1" applyAlignment="1">
      <alignment horizontal="right" vertical="center" wrapText="1"/>
    </xf>
    <xf numFmtId="177" fontId="2" fillId="2" borderId="17" xfId="18" applyNumberFormat="1" applyFont="1" applyFill="1" applyBorder="1" applyAlignment="1">
      <alignment vertical="center" wrapText="1"/>
    </xf>
    <xf numFmtId="177" fontId="3" fillId="2" borderId="17" xfId="18" applyNumberFormat="1" applyFont="1" applyFill="1" applyBorder="1" applyAlignment="1">
      <alignment vertical="center"/>
    </xf>
    <xf numFmtId="178" fontId="3" fillId="2" borderId="17" xfId="18" applyNumberFormat="1" applyFont="1" applyFill="1" applyBorder="1" applyAlignment="1">
      <alignment vertical="center"/>
    </xf>
    <xf numFmtId="177" fontId="3" fillId="2" borderId="18" xfId="18" applyNumberFormat="1" applyFont="1" applyFill="1" applyBorder="1" applyAlignment="1">
      <alignment vertical="center"/>
    </xf>
    <xf numFmtId="177" fontId="3" fillId="3" borderId="18" xfId="18" applyNumberFormat="1" applyFont="1" applyFill="1" applyBorder="1" applyAlignment="1">
      <alignment vertical="center"/>
    </xf>
    <xf numFmtId="0" fontId="2" fillId="2" borderId="25" xfId="18" applyNumberFormat="1" applyFont="1" applyFill="1" applyBorder="1" applyAlignment="1">
      <alignment vertical="center" wrapText="1"/>
    </xf>
    <xf numFmtId="177" fontId="2" fillId="2" borderId="26" xfId="18" applyNumberFormat="1" applyFont="1" applyFill="1" applyBorder="1" applyAlignment="1">
      <alignment vertical="center" wrapText="1"/>
    </xf>
    <xf numFmtId="178" fontId="2" fillId="2" borderId="26" xfId="18" applyNumberFormat="1" applyFont="1" applyFill="1" applyBorder="1" applyAlignment="1">
      <alignment vertical="center" wrapText="1"/>
    </xf>
    <xf numFmtId="177" fontId="2" fillId="2" borderId="27" xfId="18" applyNumberFormat="1" applyFont="1" applyFill="1" applyBorder="1" applyAlignment="1">
      <alignment vertical="center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a1d9287-962c-4376-9c6b-d3ce37f730c2}">
  <dimension ref="A1:K31"/>
  <sheetViews>
    <sheetView workbookViewId="0" topLeftCell="A13">
      <selection pane="topLeft" activeCell="F29" sqref="F29"/>
    </sheetView>
  </sheetViews>
  <sheetFormatPr defaultRowHeight="15" customHeight="1"/>
  <cols>
    <col min="1" max="1" width="22.714285714285715" style="1" customWidth="1"/>
    <col min="2" max="4" width="9.142857142857142" style="1" customWidth="1"/>
    <col min="5" max="5" width="9.571428571428571" style="1" bestFit="1" customWidth="1"/>
    <col min="6" max="8" width="9.142857142857142" style="1" customWidth="1"/>
    <col min="9" max="9" width="13.285714285714286" style="1" bestFit="1" customWidth="1"/>
    <col min="10" max="10" width="9.142857142857142" style="1" customWidth="1"/>
    <col min="11" max="11" width="14.285714285714286" style="1" customWidth="1"/>
    <col min="1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 t="s">
        <v>15</v>
      </c>
    </row>
    <row r="8" spans="1:6" ht="15.75" thickBot="1">
      <c r="A8" s="22" t="s">
        <v>16</v>
      </c>
      <c r="B8" s="23" t="s">
        <v>17</v>
      </c>
      <c r="C8" s="24" t="s">
        <v>18</v>
      </c>
      <c r="D8" s="24" t="s">
        <v>19</v>
      </c>
      <c r="E8" s="24" t="s">
        <v>20</v>
      </c>
      <c r="F8" s="24" t="s">
        <v>21</v>
      </c>
    </row>
    <row r="9" spans="1:9" ht="24.95" customHeight="1">
      <c r="A9" s="25" t="s">
        <v>22</v>
      </c>
      <c r="B9" s="26">
        <v>0</v>
      </c>
      <c r="C9" s="27">
        <v>0</v>
      </c>
      <c r="D9" s="27">
        <v>0</v>
      </c>
      <c r="E9" s="28"/>
      <c r="F9" s="29">
        <v>111.96127749000001</v>
      </c>
      <c r="I9" s="4"/>
    </row>
    <row r="10" spans="1:9" ht="24.95" customHeight="1">
      <c r="A10" s="30" t="s">
        <v>23</v>
      </c>
      <c r="B10" s="31">
        <v>0</v>
      </c>
      <c r="C10" s="32">
        <v>0</v>
      </c>
      <c r="D10" s="32">
        <v>0</v>
      </c>
      <c r="E10" s="33"/>
      <c r="F10" s="34">
        <v>163.88683668000002</v>
      </c>
      <c r="I10" s="4"/>
    </row>
    <row r="11" spans="1:9" ht="24.95" customHeight="1">
      <c r="A11" s="30" t="s">
        <v>24</v>
      </c>
      <c r="B11" s="31">
        <v>0</v>
      </c>
      <c r="C11" s="32">
        <v>0</v>
      </c>
      <c r="D11" s="32">
        <v>0</v>
      </c>
      <c r="E11" s="35"/>
      <c r="F11" s="34">
        <v>180.10246099999998</v>
      </c>
      <c r="I11" s="4"/>
    </row>
    <row r="12" spans="1:9" ht="24.95" customHeight="1">
      <c r="A12" s="30" t="s">
        <v>25</v>
      </c>
      <c r="B12" s="31">
        <v>354</v>
      </c>
      <c r="C12" s="32">
        <v>363</v>
      </c>
      <c r="D12" s="32">
        <v>7623</v>
      </c>
      <c r="E12" s="33">
        <v>210</v>
      </c>
      <c r="F12" s="34">
        <v>187.61869867999997</v>
      </c>
      <c r="I12" s="4"/>
    </row>
    <row r="13" spans="1:9" ht="24.95" customHeight="1">
      <c r="A13" s="30" t="s">
        <v>26</v>
      </c>
      <c r="B13" s="31">
        <v>1020</v>
      </c>
      <c r="C13" s="32">
        <v>1020</v>
      </c>
      <c r="D13" s="32">
        <v>18360</v>
      </c>
      <c r="E13" s="33">
        <v>180</v>
      </c>
      <c r="F13" s="34">
        <v>119.02520899500001</v>
      </c>
      <c r="I13" s="4"/>
    </row>
    <row r="14" spans="1:9" ht="24.95" customHeight="1">
      <c r="A14" s="30" t="s">
        <v>27</v>
      </c>
      <c r="B14" s="36">
        <v>0</v>
      </c>
      <c r="C14" s="32">
        <v>0</v>
      </c>
      <c r="D14" s="32">
        <v>0</v>
      </c>
      <c r="E14" s="35"/>
      <c r="F14" s="34">
        <v>122.12209127999999</v>
      </c>
      <c r="I14" s="4"/>
    </row>
    <row r="15" spans="1:9" ht="24.95" customHeight="1">
      <c r="A15" s="30" t="s">
        <v>28</v>
      </c>
      <c r="B15" s="36">
        <v>0</v>
      </c>
      <c r="C15" s="32">
        <v>0</v>
      </c>
      <c r="D15" s="32">
        <v>0</v>
      </c>
      <c r="E15" s="35"/>
      <c r="F15" s="34">
        <v>257.43613100249996</v>
      </c>
      <c r="I15" s="4"/>
    </row>
    <row r="16" spans="1:9" ht="24.95" customHeight="1">
      <c r="A16" s="30" t="s">
        <v>29</v>
      </c>
      <c r="B16" s="36">
        <v>0</v>
      </c>
      <c r="C16" s="32">
        <v>0</v>
      </c>
      <c r="D16" s="32">
        <v>0</v>
      </c>
      <c r="E16" s="35"/>
      <c r="F16" s="34">
        <v>254.5028054</v>
      </c>
      <c r="I16" s="4"/>
    </row>
    <row r="17" spans="1:9" ht="24.95" customHeight="1">
      <c r="A17" s="30" t="s">
        <v>30</v>
      </c>
      <c r="B17" s="36">
        <v>0</v>
      </c>
      <c r="C17" s="32">
        <v>0</v>
      </c>
      <c r="D17" s="32">
        <v>0</v>
      </c>
      <c r="E17" s="35"/>
      <c r="F17" s="34">
        <v>225.08241730499998</v>
      </c>
      <c r="I17" s="4"/>
    </row>
    <row r="18" spans="1:9" ht="24.95" customHeight="1">
      <c r="A18" s="30" t="s">
        <v>31</v>
      </c>
      <c r="B18" s="36">
        <v>0</v>
      </c>
      <c r="C18" s="32">
        <v>0</v>
      </c>
      <c r="D18" s="32">
        <v>0</v>
      </c>
      <c r="E18" s="35"/>
      <c r="F18" s="34">
        <v>225.31924645999999</v>
      </c>
      <c r="I18" s="4"/>
    </row>
    <row r="19" spans="1:9" ht="24.95" customHeight="1">
      <c r="A19" s="30" t="s">
        <v>32</v>
      </c>
      <c r="B19" s="36">
        <v>0</v>
      </c>
      <c r="C19" s="32">
        <v>0</v>
      </c>
      <c r="D19" s="32">
        <v>0</v>
      </c>
      <c r="E19" s="33"/>
      <c r="F19" s="34">
        <v>179.17744916499998</v>
      </c>
      <c r="I19" s="4"/>
    </row>
    <row r="20" spans="1:9" ht="24.95" customHeight="1">
      <c r="A20" s="30" t="s">
        <v>33</v>
      </c>
      <c r="B20" s="36">
        <v>0</v>
      </c>
      <c r="C20" s="32">
        <v>0</v>
      </c>
      <c r="D20" s="32">
        <v>0</v>
      </c>
      <c r="E20" s="33"/>
      <c r="F20" s="34">
        <v>108.62998618249999</v>
      </c>
      <c r="I20" s="4"/>
    </row>
    <row r="21" spans="1:9" ht="24.95" customHeight="1">
      <c r="A21" s="30" t="s">
        <v>34</v>
      </c>
      <c r="B21" s="36">
        <v>0</v>
      </c>
      <c r="C21" s="32">
        <v>0</v>
      </c>
      <c r="D21" s="32">
        <v>0</v>
      </c>
      <c r="E21" s="33"/>
      <c r="F21" s="34">
        <v>316.65281539999995</v>
      </c>
      <c r="I21" s="4"/>
    </row>
    <row r="22" spans="1:9" ht="24.95" customHeight="1">
      <c r="A22" s="30" t="s">
        <v>35</v>
      </c>
      <c r="B22" s="36">
        <v>0</v>
      </c>
      <c r="C22" s="32">
        <v>0</v>
      </c>
      <c r="D22" s="32">
        <v>0</v>
      </c>
      <c r="E22" s="33"/>
      <c r="F22" s="34">
        <v>283.07003263999997</v>
      </c>
      <c r="I22" s="4"/>
    </row>
    <row r="23" spans="1:9" ht="24.95" customHeight="1">
      <c r="A23" s="30" t="s">
        <v>36</v>
      </c>
      <c r="B23" s="36">
        <v>0</v>
      </c>
      <c r="C23" s="32">
        <v>0</v>
      </c>
      <c r="D23" s="32">
        <v>0</v>
      </c>
      <c r="E23" s="35"/>
      <c r="F23" s="34">
        <v>127.99805983999997</v>
      </c>
      <c r="I23" s="4"/>
    </row>
    <row r="24" spans="1:9" ht="24.95" customHeight="1">
      <c r="A24" s="30" t="s">
        <v>37</v>
      </c>
      <c r="B24" s="36">
        <v>0</v>
      </c>
      <c r="C24" s="32">
        <v>0</v>
      </c>
      <c r="D24" s="32">
        <v>0</v>
      </c>
      <c r="E24" s="33"/>
      <c r="F24" s="34">
        <v>159.89109955499998</v>
      </c>
      <c r="I24" s="4"/>
    </row>
    <row r="25" spans="1:9" ht="24.95" customHeight="1">
      <c r="A25" s="37" t="s">
        <v>38</v>
      </c>
      <c r="B25" s="38">
        <v>0</v>
      </c>
      <c r="C25" s="39">
        <v>0</v>
      </c>
      <c r="D25" s="39">
        <v>0</v>
      </c>
      <c r="E25" s="40"/>
      <c r="F25" s="41">
        <v>294.19357408000002</v>
      </c>
      <c r="I25" s="4"/>
    </row>
    <row r="26" spans="1:11" ht="24.95" customHeight="1">
      <c r="A26" s="42" t="s">
        <v>39</v>
      </c>
      <c r="B26" s="43">
        <f>SUM(B9:B25)</f>
        <v>1374</v>
      </c>
      <c r="C26" s="43">
        <f t="shared" si="0" ref="C26:F26">SUM(C9:C25)</f>
        <v>1383</v>
      </c>
      <c r="D26" s="43">
        <f t="shared" si="0"/>
        <v>25983</v>
      </c>
      <c r="E26" s="44">
        <f>D26/C26*10</f>
        <v>187.87418655097613</v>
      </c>
      <c r="F26" s="45">
        <f t="shared" si="0"/>
        <v>3316.6701911549994</v>
      </c>
      <c r="I26" s="4"/>
      <c r="K26" s="1">
        <v>1802829</v>
      </c>
    </row>
    <row r="27" spans="1:6" ht="24.95" customHeight="1">
      <c r="A27" s="46">
        <v>2019</v>
      </c>
      <c r="B27" s="47">
        <v>1572</v>
      </c>
      <c r="C27" s="48">
        <v>1605</v>
      </c>
      <c r="D27" s="47">
        <v>29859</v>
      </c>
      <c r="E27" s="49">
        <v>186.03738317757009</v>
      </c>
      <c r="F27" s="50">
        <v>3302.1101561030541</v>
      </c>
    </row>
    <row r="28" spans="1:6" ht="24.95" customHeight="1">
      <c r="A28" s="46">
        <v>2018</v>
      </c>
      <c r="B28" s="47">
        <v>1590</v>
      </c>
      <c r="C28" s="47">
        <v>1506</v>
      </c>
      <c r="D28" s="47">
        <v>28729</v>
      </c>
      <c r="E28" s="49">
        <v>190.7636122177955</v>
      </c>
      <c r="F28" s="51">
        <f>1.825*K26/1000</f>
        <v>3290.1629249999996</v>
      </c>
    </row>
    <row r="29" spans="1:6" ht="24.95" customHeight="1">
      <c r="A29" s="46">
        <v>2017</v>
      </c>
      <c r="B29" s="47">
        <v>1446</v>
      </c>
      <c r="C29" s="47">
        <v>1524</v>
      </c>
      <c r="D29" s="47">
        <v>28373</v>
      </c>
      <c r="E29" s="49">
        <v>186.17454068241472</v>
      </c>
      <c r="F29" s="50">
        <v>3281.1562598249989</v>
      </c>
    </row>
    <row r="30" spans="1:6" ht="24.95" customHeight="1" thickBot="1">
      <c r="A30" s="52">
        <v>2016</v>
      </c>
      <c r="B30" s="53">
        <v>1699</v>
      </c>
      <c r="C30" s="53">
        <v>1699</v>
      </c>
      <c r="D30" s="53">
        <v>31829</v>
      </c>
      <c r="E30" s="54">
        <v>187.33961153619776</v>
      </c>
      <c r="F30" s="55">
        <v>3592.8428249999997</v>
      </c>
    </row>
    <row r="31" spans="1:6" ht="15.75" thickTop="1">
      <c r="A31" s="56" t="s">
        <v>40</v>
      </c>
      <c r="B31" s="57"/>
      <c r="C31" s="7"/>
      <c r="D31" s="7"/>
      <c r="E31" s="8"/>
      <c r="F31" s="9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