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KAS\PAK\BDD (Kominfo)\BDD 2026\"/>
    </mc:Choice>
  </mc:AlternateContent>
  <xr:revisionPtr revIDLastSave="0" documentId="13_ncr:1_{D6E0AE69-74AB-458E-B907-A9EEB24CB6F3}" xr6:coauthVersionLast="47" xr6:coauthVersionMax="47" xr10:uidLastSave="{00000000-0000-0000-0000-000000000000}"/>
  <bookViews>
    <workbookView xWindow="-110" yWindow="-110" windowWidth="19420" windowHeight="10420" tabRatio="821" activeTab="4" xr2:uid="{00000000-000D-0000-FFFF-FFFF00000000}"/>
  </bookViews>
  <sheets>
    <sheet name="asn jk" sheetId="1" r:id="rId1"/>
    <sheet name="p3k jk" sheetId="10" r:id="rId2"/>
    <sheet name="asn golongan" sheetId="2" r:id="rId3"/>
    <sheet name="asn pendidikan" sheetId="3" r:id="rId4"/>
    <sheet name="pns dan honorer" sheetId="14" r:id="rId5"/>
    <sheet name="pejabat struktural" sheetId="13" r:id="rId6"/>
    <sheet name="Pejabat Fungsional Tertentu" sheetId="8" r:id="rId7"/>
    <sheet name="Pejabat Fungsional Umum" sheetId="15" r:id="rId8"/>
    <sheet name="pns menurut pendidikan jk " sheetId="12" r:id="rId9"/>
    <sheet name="pns dan pendidikan" sheetId="17" r:id="rId10"/>
  </sheets>
  <definedNames>
    <definedName name="_xlnm._FilterDatabase" localSheetId="4" hidden="1">'pns dan honorer'!$A$5:$R$61</definedName>
    <definedName name="_xlnm.Print_Titles" localSheetId="7">'Pejabat Fungsional Umum'!$5:$6</definedName>
  </definedNames>
  <calcPr calcId="191029"/>
</workbook>
</file>

<file path=xl/calcChain.xml><?xml version="1.0" encoding="utf-8"?>
<calcChain xmlns="http://schemas.openxmlformats.org/spreadsheetml/2006/main">
  <c r="C12" i="12" l="1"/>
  <c r="BG58" i="15" l="1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L8" i="8"/>
  <c r="M7" i="15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Z7" i="15" s="1"/>
  <c r="AA7" i="15" s="1"/>
  <c r="AB7" i="15" s="1"/>
  <c r="AC7" i="15" s="1"/>
  <c r="AD7" i="15" s="1"/>
  <c r="AE7" i="15" s="1"/>
  <c r="AF7" i="15" s="1"/>
  <c r="AG7" i="15" s="1"/>
  <c r="AH7" i="15" s="1"/>
  <c r="AI7" i="15" s="1"/>
  <c r="AJ7" i="15" s="1"/>
  <c r="AK7" i="15" s="1"/>
  <c r="AL7" i="15" s="1"/>
  <c r="AM7" i="15" s="1"/>
  <c r="AN7" i="15" s="1"/>
  <c r="AO7" i="15" s="1"/>
  <c r="AP7" i="15" s="1"/>
  <c r="AQ7" i="15" s="1"/>
  <c r="AR7" i="15" s="1"/>
  <c r="AS7" i="15" s="1"/>
  <c r="AT7" i="15" s="1"/>
  <c r="AU7" i="15" s="1"/>
  <c r="AV7" i="15" s="1"/>
  <c r="AW7" i="15" s="1"/>
  <c r="AX7" i="15" s="1"/>
  <c r="AY7" i="15" s="1"/>
  <c r="AZ7" i="15" s="1"/>
  <c r="BA7" i="15" s="1"/>
  <c r="BB7" i="15" s="1"/>
  <c r="BC7" i="15" s="1"/>
  <c r="BD7" i="15" s="1"/>
  <c r="BE7" i="15" s="1"/>
  <c r="BF7" i="15" s="1"/>
  <c r="BG7" i="15" s="1"/>
  <c r="BH7" i="15" s="1"/>
  <c r="L7" i="15"/>
  <c r="K7" i="15"/>
  <c r="F6" i="2" l="1"/>
  <c r="C12" i="2"/>
  <c r="C6" i="2"/>
  <c r="K23" i="2" l="1"/>
  <c r="F9" i="10" l="1"/>
  <c r="F9" i="1"/>
  <c r="G8" i="13"/>
  <c r="K59" i="17" l="1"/>
  <c r="J59" i="17"/>
  <c r="I59" i="17"/>
  <c r="H59" i="17"/>
  <c r="G59" i="17"/>
  <c r="F59" i="17"/>
  <c r="E59" i="17"/>
  <c r="D59" i="17"/>
  <c r="C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BH57" i="15"/>
  <c r="BH56" i="15"/>
  <c r="BH55" i="15"/>
  <c r="BH54" i="15"/>
  <c r="BH53" i="15"/>
  <c r="BH52" i="15"/>
  <c r="BH51" i="15"/>
  <c r="BH50" i="15"/>
  <c r="BH49" i="15"/>
  <c r="BH48" i="15"/>
  <c r="BH47" i="15"/>
  <c r="BH46" i="15"/>
  <c r="BH45" i="15"/>
  <c r="BH44" i="15"/>
  <c r="BH43" i="15"/>
  <c r="BH42" i="15"/>
  <c r="BH41" i="15"/>
  <c r="BH40" i="15"/>
  <c r="BH39" i="15"/>
  <c r="BH38" i="15"/>
  <c r="BH37" i="15"/>
  <c r="BH36" i="15"/>
  <c r="BH35" i="15"/>
  <c r="BH34" i="15"/>
  <c r="BH33" i="15"/>
  <c r="BH32" i="15"/>
  <c r="BH31" i="15"/>
  <c r="BH30" i="15"/>
  <c r="BH29" i="15"/>
  <c r="BH28" i="15"/>
  <c r="BH27" i="15"/>
  <c r="BH26" i="15"/>
  <c r="BH25" i="15"/>
  <c r="BH24" i="15"/>
  <c r="BH23" i="15"/>
  <c r="BH22" i="15"/>
  <c r="BH21" i="15"/>
  <c r="BH20" i="15"/>
  <c r="BH19" i="15"/>
  <c r="BH18" i="15"/>
  <c r="BH17" i="15"/>
  <c r="BH16" i="15"/>
  <c r="BH15" i="15"/>
  <c r="BH14" i="15"/>
  <c r="BH13" i="15"/>
  <c r="BH12" i="15"/>
  <c r="BH11" i="15"/>
  <c r="BH10" i="15"/>
  <c r="BH9" i="15"/>
  <c r="BH8" i="15"/>
  <c r="L59" i="17" l="1"/>
  <c r="C8" i="12"/>
  <c r="C9" i="12"/>
  <c r="C10" i="12"/>
  <c r="C11" i="12"/>
  <c r="C13" i="12"/>
  <c r="C14" i="12"/>
  <c r="C15" i="12"/>
  <c r="N9" i="14" l="1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8" i="14"/>
  <c r="C12" i="3"/>
  <c r="C13" i="3"/>
  <c r="C14" i="3"/>
  <c r="C15" i="3"/>
  <c r="C16" i="3"/>
  <c r="K12" i="2"/>
  <c r="F17" i="2"/>
  <c r="G9" i="1" l="1"/>
  <c r="P57" i="14" l="1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0" i="14"/>
  <c r="P9" i="14"/>
  <c r="P8" i="14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E16" i="12"/>
  <c r="D16" i="12"/>
  <c r="C7" i="12"/>
  <c r="C16" i="12" l="1"/>
  <c r="P12" i="14"/>
  <c r="P32" i="14"/>
  <c r="P11" i="14"/>
  <c r="K11" i="8" l="1"/>
  <c r="K12" i="8"/>
  <c r="K9" i="8"/>
  <c r="K10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8" i="8"/>
  <c r="E9" i="10" l="1"/>
  <c r="C11" i="3" l="1"/>
  <c r="C10" i="3"/>
  <c r="C9" i="3"/>
  <c r="C8" i="3"/>
  <c r="C7" i="3"/>
  <c r="D9" i="10"/>
  <c r="C9" i="10"/>
  <c r="C17" i="3" l="1"/>
  <c r="C9" i="1"/>
  <c r="D9" i="1"/>
</calcChain>
</file>

<file path=xl/sharedStrings.xml><?xml version="1.0" encoding="utf-8"?>
<sst xmlns="http://schemas.openxmlformats.org/spreadsheetml/2006/main" count="3721" uniqueCount="233">
  <si>
    <t xml:space="preserve">Tabel </t>
  </si>
  <si>
    <t>NO</t>
  </si>
  <si>
    <t>JENIS KELAMIN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</si>
  <si>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</si>
  <si>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</si>
  <si>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</si>
  <si>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</si>
  <si>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</si>
  <si>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</si>
  <si>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</si>
  <si>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</si>
  <si>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</si>
  <si>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</si>
  <si>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GOLONGAN</t>
  </si>
  <si>
    <t xml:space="preserve">GOLONGAN IV : </t>
  </si>
  <si>
    <t>GOLONGAN II :</t>
  </si>
  <si>
    <t>IV / E</t>
  </si>
  <si>
    <t>IV / D</t>
  </si>
  <si>
    <t>IV / C</t>
  </si>
  <si>
    <t>IV / B</t>
  </si>
  <si>
    <t>IV / A</t>
  </si>
  <si>
    <t>GOLONGAN III :</t>
  </si>
  <si>
    <t>GOLONGAN I :</t>
  </si>
  <si>
    <t>III / D</t>
  </si>
  <si>
    <t>III / C</t>
  </si>
  <si>
    <t>III / B</t>
  </si>
  <si>
    <t>III / A</t>
  </si>
  <si>
    <t>Sumber : Badan Kepegawaian dan Pengembangan SDM Kab.Brebes</t>
  </si>
  <si>
    <t>Tabel</t>
  </si>
  <si>
    <t>TINGKAT PENDIDIKAN</t>
  </si>
  <si>
    <t>LAKI-LAKI</t>
  </si>
  <si>
    <t>PEREMPUAN</t>
  </si>
  <si>
    <t>Sekolah Dasar</t>
  </si>
  <si>
    <t>SLTP</t>
  </si>
  <si>
    <t>SLTA</t>
  </si>
  <si>
    <t>DIPLOMA I</t>
  </si>
  <si>
    <t>DIPLOMA II</t>
  </si>
  <si>
    <t>DIPLOMA III</t>
  </si>
  <si>
    <t>STRATA I ( Sarjana )</t>
  </si>
  <si>
    <t>STRATA II ( Master dan Spesialis )</t>
  </si>
  <si>
    <t>STRATA III  ( Doktor )</t>
  </si>
  <si>
    <t>No.</t>
  </si>
  <si>
    <t>SKPD</t>
  </si>
  <si>
    <t xml:space="preserve">Jumlah  </t>
  </si>
  <si>
    <t xml:space="preserve"> I </t>
  </si>
  <si>
    <t xml:space="preserve"> II </t>
  </si>
  <si>
    <t xml:space="preserve"> III </t>
  </si>
  <si>
    <t xml:space="preserve"> IV </t>
  </si>
  <si>
    <t>Sekretariat Daerah</t>
  </si>
  <si>
    <t xml:space="preserve">Sekretariat DPRD </t>
  </si>
  <si>
    <t>Dinas Pendidikan, Pemuda dan Olah Raga (Dindikpora)</t>
  </si>
  <si>
    <t xml:space="preserve">Dinas Kesehatan (Dinkes) </t>
  </si>
  <si>
    <t>Dinas Pekerjaan Umum (DPU)</t>
  </si>
  <si>
    <t>Dinas Pengelolaan Sumber Daya Air dan Penataan Ruang (DPSDAPR)</t>
  </si>
  <si>
    <t>Dinas Perumahan Rakyat dan Kawasan Permukiman (Dinperwaskim)</t>
  </si>
  <si>
    <t>Dinas Sosial (Dinsos)</t>
  </si>
  <si>
    <t>Dinas Pemberdayaan  Masyarakat dan Desa (Dinpermades)</t>
  </si>
  <si>
    <t>Dinas Pemberdayaan Perempuan, Perlindungan Anak, Pengendalian Penduduk dan Keluarga Berencana (DP3KB)</t>
  </si>
  <si>
    <t>Dinas Komunikasi, Informatika dan Statistik (Dinkominfotik)</t>
  </si>
  <si>
    <t>Dinas Koperasi, Usaha Mikro dan Perdagangan (Dinkopumdag)</t>
  </si>
  <si>
    <t>Dinas Perindustrian dan Tenaga Kerja (Dinperinaker)</t>
  </si>
  <si>
    <t>Dinas Penanaman Modal dan Pelayanan Terpadu Satu Pintu (DPMPTSP)</t>
  </si>
  <si>
    <t>Dinas Kebudayaan dan Pariwisata (Dinbudpar)</t>
  </si>
  <si>
    <t>Dinas Arsip dan Perpustakaan (Dinarpus)</t>
  </si>
  <si>
    <t>Dinas Perikanan (Dinkan)</t>
  </si>
  <si>
    <t>Dinas Pertanian dan Ketahanan Pangan (DPKP)</t>
  </si>
  <si>
    <t>Dinas Peternakan dan Kesehatan Hewan (DPKH)</t>
  </si>
  <si>
    <t>Badan Kepegawaian dan Pengembangan Sumber Daya Manusia Daerah (BKPSDMD)</t>
  </si>
  <si>
    <t>Rumah Sakit Umum Daerah Brebes</t>
  </si>
  <si>
    <t>Rumah Sakit Umum Daerah Bumiayu</t>
  </si>
  <si>
    <t xml:space="preserve">Sumber : Badan Kepegawaian dan Pengembangan SDM </t>
  </si>
  <si>
    <t>(8)</t>
  </si>
  <si>
    <t>(9)</t>
  </si>
  <si>
    <t>Banyaknya Pejabat Struktural Eselon IV s/d I Menurut SKPD</t>
  </si>
  <si>
    <t>Eselon</t>
  </si>
  <si>
    <t>Jumlah</t>
  </si>
  <si>
    <t xml:space="preserve">No. </t>
  </si>
  <si>
    <t xml:space="preserve"> Tingkat Pendidikan </t>
  </si>
  <si>
    <t xml:space="preserve"> SD </t>
  </si>
  <si>
    <t xml:space="preserve"> SLTP </t>
  </si>
  <si>
    <t xml:space="preserve"> SLTA </t>
  </si>
  <si>
    <t xml:space="preserve"> D.1 </t>
  </si>
  <si>
    <t xml:space="preserve"> D.2 </t>
  </si>
  <si>
    <t>D.3</t>
  </si>
  <si>
    <t>S.1</t>
  </si>
  <si>
    <t>S.2</t>
  </si>
  <si>
    <t>S.3</t>
  </si>
  <si>
    <t>(10)</t>
  </si>
  <si>
    <t>(11)</t>
  </si>
  <si>
    <t>(12)</t>
  </si>
  <si>
    <t>II / D</t>
  </si>
  <si>
    <t>II / C</t>
  </si>
  <si>
    <t>II / B</t>
  </si>
  <si>
    <t>II / A</t>
  </si>
  <si>
    <t>I / D</t>
  </si>
  <si>
    <t>I / C</t>
  </si>
  <si>
    <t>I / B</t>
  </si>
  <si>
    <t>I / A</t>
  </si>
  <si>
    <t>Banyaknya Pejabat Fungsional Umum Menurut SKPD</t>
  </si>
  <si>
    <t>Jabatan</t>
  </si>
  <si>
    <t>Muda</t>
  </si>
  <si>
    <t>Madya</t>
  </si>
  <si>
    <t>Pemula</t>
  </si>
  <si>
    <t>Analis</t>
  </si>
  <si>
    <t>Penyusun</t>
  </si>
  <si>
    <t>Pengolah</t>
  </si>
  <si>
    <t>Pengadministrasi</t>
  </si>
  <si>
    <t>Petugas</t>
  </si>
  <si>
    <t>Pengemudi</t>
  </si>
  <si>
    <t>(13)</t>
  </si>
  <si>
    <t>Banyaknya PPPK Pemerintah Kabupaten Brebes</t>
  </si>
  <si>
    <t>Ajudan</t>
  </si>
  <si>
    <t>Bendahara</t>
  </si>
  <si>
    <t>Kustodian</t>
  </si>
  <si>
    <t>Pemelihara</t>
  </si>
  <si>
    <t>Penelaah</t>
  </si>
  <si>
    <t>Pranata</t>
  </si>
  <si>
    <t>Sekretaris</t>
  </si>
  <si>
    <t>Verifikator</t>
  </si>
  <si>
    <t>-</t>
  </si>
  <si>
    <t>Asisten</t>
  </si>
  <si>
    <t>Bidan</t>
  </si>
  <si>
    <t>Nutrisionis</t>
  </si>
  <si>
    <t>Pengawas</t>
  </si>
  <si>
    <t>Penyuluh</t>
  </si>
  <si>
    <t>Perawat</t>
  </si>
  <si>
    <t>Perekam</t>
  </si>
  <si>
    <t>Operator</t>
  </si>
  <si>
    <t>Pemeriksa</t>
  </si>
  <si>
    <t>Pramu</t>
  </si>
  <si>
    <t>Penjaga</t>
  </si>
  <si>
    <t>Sanitarian</t>
  </si>
  <si>
    <t>Juru</t>
  </si>
  <si>
    <t>Penata</t>
  </si>
  <si>
    <t>Pengevaluasi</t>
  </si>
  <si>
    <t>Penguji</t>
  </si>
  <si>
    <t>Pengelola</t>
  </si>
  <si>
    <t>Pelatih</t>
  </si>
  <si>
    <t>Penyidik</t>
  </si>
  <si>
    <t>Perancang</t>
  </si>
  <si>
    <t>Binatu</t>
  </si>
  <si>
    <t>Pemulasaran</t>
  </si>
  <si>
    <t>Teknisi</t>
  </si>
  <si>
    <t>Kepala Desa</t>
  </si>
  <si>
    <t>Guru</t>
  </si>
  <si>
    <t>Pengembang</t>
  </si>
  <si>
    <t>Badan Pengelolaan Keuangan Dan Aset Daerah (BPKAD)</t>
  </si>
  <si>
    <t>Rumah Sakit Umum Daerah Ir. Sukarno</t>
  </si>
  <si>
    <t>Inspektorat Daerah</t>
  </si>
  <si>
    <t>Banyaknya ASN (PNS , CPNS, dan PPPK) Pemerintah Kabupaten Brebes</t>
  </si>
  <si>
    <t xml:space="preserve">Banyaknya ASN Pemerintah Kabupaten Brebes Menurut Golongan </t>
  </si>
  <si>
    <t>PNS</t>
  </si>
  <si>
    <t>IX</t>
  </si>
  <si>
    <t>VI</t>
  </si>
  <si>
    <t>VII</t>
  </si>
  <si>
    <t>V</t>
  </si>
  <si>
    <t>Banyaknya ASN Pemerintah Kabupaten Brebes</t>
  </si>
  <si>
    <t>Golongan PPPK</t>
  </si>
  <si>
    <t xml:space="preserve"> Golongan PNS &amp; CPNS</t>
  </si>
  <si>
    <t>Jumlah ASN</t>
  </si>
  <si>
    <t>Pelaksana Lanjutan (Mahir)</t>
  </si>
  <si>
    <t>Pelaksana (Terampil)</t>
  </si>
  <si>
    <t>Pertama</t>
  </si>
  <si>
    <t>Penyelia</t>
  </si>
  <si>
    <t>Utama</t>
  </si>
  <si>
    <t>X</t>
  </si>
  <si>
    <t>Dinas  Kependudukan dan  Pencatatan Sipil (Disdukcapil)</t>
  </si>
  <si>
    <t>Satuan Polisi Pamong Praja</t>
  </si>
  <si>
    <t>Dinas Perhubungan (Dishub)</t>
  </si>
  <si>
    <t>Banyaknya Pejabat Fungsional Tertentu Menurut SKPD</t>
  </si>
  <si>
    <t xml:space="preserve">Banyaknya ASN Pemerintah Kabupaten Brebes Menurut SKPD </t>
  </si>
  <si>
    <t>Perisalah</t>
  </si>
  <si>
    <t>Pustakawan</t>
  </si>
  <si>
    <t>Dokter</t>
  </si>
  <si>
    <t>Pamong Belajar</t>
  </si>
  <si>
    <t>Pengantar Kerja</t>
  </si>
  <si>
    <t>Apoteker</t>
  </si>
  <si>
    <t>Fisioterapis</t>
  </si>
  <si>
    <t>Psikolog Klinis</t>
  </si>
  <si>
    <t>Tenaga Promosi Kesehatan</t>
  </si>
  <si>
    <t>Terapis</t>
  </si>
  <si>
    <t xml:space="preserve">Banyaknya ASN Berdasarkan Golongan dan Honorer/PTT </t>
  </si>
  <si>
    <t>Kecamatan Brebes</t>
  </si>
  <si>
    <t>Kecamatan Jatibarang</t>
  </si>
  <si>
    <t>Kecamatan Wanasari</t>
  </si>
  <si>
    <t>Kecamatan Tanjung</t>
  </si>
  <si>
    <t>Kecamatan Bulakamba</t>
  </si>
  <si>
    <t>Kecamatan Losari</t>
  </si>
  <si>
    <t>Kecamatan Banjarharjo</t>
  </si>
  <si>
    <t>Kecamatan Larangan</t>
  </si>
  <si>
    <t>Kecamatan Ketanggungan</t>
  </si>
  <si>
    <t>Kecamatan Kersana</t>
  </si>
  <si>
    <t>Kecamatan Bumiayu</t>
  </si>
  <si>
    <t>Kecamatan Tonjong</t>
  </si>
  <si>
    <t>Kecamatan Bantarkawung</t>
  </si>
  <si>
    <t>Kecamatan Sirampog</t>
  </si>
  <si>
    <t>Kecamatan Paguyangan</t>
  </si>
  <si>
    <t>Kecamatan Salem</t>
  </si>
  <si>
    <t>Kecamatan Songgom</t>
  </si>
  <si>
    <t>Dinas Lingkungan Hidup (DLH)</t>
  </si>
  <si>
    <t>Badan Pendapatan Daerah (Bapenda)</t>
  </si>
  <si>
    <t>Badan Penanggulangan Bencana Daerah (BPBD)</t>
  </si>
  <si>
    <t>Badan Kesatuan Bangsa dan Politik Daerah (Bakesbangpolda)</t>
  </si>
  <si>
    <t>Pemerintah Kabupaten Brebes Tahun 2023</t>
  </si>
  <si>
    <t>Jumlah 2024</t>
  </si>
  <si>
    <t>PPPK 2024</t>
  </si>
  <si>
    <t>XI</t>
  </si>
  <si>
    <t>DIPLOMA IV</t>
  </si>
  <si>
    <t>(14)</t>
  </si>
  <si>
    <t>(15)</t>
  </si>
  <si>
    <t xml:space="preserve"> </t>
  </si>
  <si>
    <t>Fasilitator</t>
  </si>
  <si>
    <t>Pelaksana Guru</t>
  </si>
  <si>
    <t>Penilik</t>
  </si>
  <si>
    <t>Berdasarkan Jenis Kelamin Tahun 2021-2025</t>
  </si>
  <si>
    <t>Tahun 2025</t>
  </si>
  <si>
    <t>PPPK 2025</t>
  </si>
  <si>
    <t>Jumlah 2025</t>
  </si>
  <si>
    <t>I</t>
  </si>
  <si>
    <t>Menurut Tingkat Pendidikan Tahun 2025</t>
  </si>
  <si>
    <t>Menurut SKPD Pemerintah Kabupaten Brebes Tahun 2025</t>
  </si>
  <si>
    <t>(16)</t>
  </si>
  <si>
    <t>Badan Perencanaan Pembangunan, Riset dan Inovasi  Daerah (Bapperida)</t>
  </si>
  <si>
    <t>Pemerintah Kabupaten Brebes Tahun 2025</t>
  </si>
  <si>
    <t>Konselor SDM</t>
  </si>
  <si>
    <t>Konsultan Industri</t>
  </si>
  <si>
    <t>Dokumentalis Hukum</t>
  </si>
  <si>
    <t>Surveyor Perdagangan</t>
  </si>
  <si>
    <t>dan Tingkat  Pendidikan Tahun 2025</t>
  </si>
  <si>
    <t xml:space="preserve"> 2 731</t>
  </si>
  <si>
    <t xml:space="preserve"> 4 965</t>
  </si>
  <si>
    <t xml:space="preserve"> 7 696</t>
  </si>
  <si>
    <t>Paruh Waktu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</si>
</sst>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\ ###\ ##0"/>
  </numFmts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MS Sans Serif"/>
      <family val="2"/>
    </font>
    <font>
      <i/>
      <sz val="11"/>
      <color rgb="FF000000"/>
      <name val="Arial"/>
      <family val="2"/>
    </font>
    <font>
      <i/>
      <sz val="11"/>
      <color rgb="FF000000"/>
      <name val="MS Sans Serif"/>
      <family val="2"/>
    </font>
    <font>
      <i/>
      <sz val="10"/>
      <color rgb="FF000000"/>
      <name val="MS Sans Serif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8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</borders>
  <cellStyleXfs count="4">
    <xf numFmtId="0" fontId="0" fillId="0" borderId="0"/>
    <xf numFmtId="0" fontId="18" fillId="0" borderId="46" applyProtection="0">
      <alignment horizontal="center" vertical="center" wrapText="1"/>
      <protection locked="0"/>
    </xf>
    <xf numFmtId="49" fontId="19" fillId="0" borderId="47" applyProtection="0">
      <alignment horizontal="center" vertical="center" wrapText="1"/>
    </xf>
    <xf numFmtId="41" fontId="20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36" xfId="0" applyBorder="1" applyAlignment="1">
      <alignment vertical="center"/>
    </xf>
    <xf numFmtId="0" fontId="0" fillId="0" borderId="40" xfId="0" applyBorder="1" applyAlignment="1">
      <alignment vertical="center"/>
    </xf>
    <xf numFmtId="0" fontId="2" fillId="0" borderId="3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  <xf numFmtId="164" fontId="14" fillId="0" borderId="7" xfId="0" applyNumberFormat="1" applyFont="1" applyBorder="1" applyAlignment="1">
      <alignment horizontal="right" vertical="center" wrapText="1" indent="1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6" fillId="0" borderId="0" xfId="0" applyFont="1"/>
    <xf numFmtId="0" fontId="15" fillId="0" borderId="0" xfId="0" applyFont="1"/>
    <xf numFmtId="0" fontId="14" fillId="3" borderId="12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3" borderId="12" xfId="0" applyFont="1" applyFill="1" applyBorder="1"/>
    <xf numFmtId="0" fontId="16" fillId="3" borderId="19" xfId="0" applyFont="1" applyFill="1" applyBorder="1"/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164" fontId="4" fillId="0" borderId="18" xfId="0" applyNumberFormat="1" applyFont="1" applyBorder="1" applyAlignment="1">
      <alignment horizontal="right" vertical="center" wrapText="1" indent="1"/>
    </xf>
    <xf numFmtId="164" fontId="15" fillId="0" borderId="18" xfId="0" applyNumberFormat="1" applyFont="1" applyBorder="1" applyAlignment="1">
      <alignment horizontal="right" wrapText="1" indent="1"/>
    </xf>
    <xf numFmtId="0" fontId="4" fillId="2" borderId="23" xfId="0" quotePrefix="1" applyFont="1" applyFill="1" applyBorder="1" applyAlignment="1">
      <alignment horizontal="center" vertical="center" wrapText="1"/>
    </xf>
    <xf numFmtId="0" fontId="15" fillId="0" borderId="23" xfId="0" quotePrefix="1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right" vertical="center" wrapText="1" indent="1"/>
    </xf>
    <xf numFmtId="164" fontId="16" fillId="0" borderId="18" xfId="0" applyNumberFormat="1" applyFont="1" applyBorder="1" applyAlignment="1">
      <alignment horizontal="right" wrapText="1" inden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164" fontId="4" fillId="0" borderId="23" xfId="0" applyNumberFormat="1" applyFont="1" applyBorder="1" applyAlignment="1">
      <alignment horizontal="right" vertical="center" wrapText="1" indent="1"/>
    </xf>
    <xf numFmtId="164" fontId="15" fillId="0" borderId="23" xfId="0" applyNumberFormat="1" applyFont="1" applyBorder="1" applyAlignment="1">
      <alignment horizontal="right" wrapText="1" indent="1"/>
    </xf>
    <xf numFmtId="164" fontId="15" fillId="0" borderId="7" xfId="0" applyNumberFormat="1" applyFont="1" applyBorder="1" applyAlignment="1">
      <alignment horizontal="right" indent="1"/>
    </xf>
    <xf numFmtId="164" fontId="15" fillId="0" borderId="4" xfId="0" applyNumberFormat="1" applyFont="1" applyBorder="1" applyAlignment="1">
      <alignment horizontal="right" indent="1"/>
    </xf>
    <xf numFmtId="164" fontId="16" fillId="3" borderId="2" xfId="0" applyNumberFormat="1" applyFont="1" applyFill="1" applyBorder="1" applyAlignment="1">
      <alignment horizontal="right" indent="1"/>
    </xf>
    <xf numFmtId="0" fontId="14" fillId="3" borderId="3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164" fontId="15" fillId="0" borderId="49" xfId="0" applyNumberFormat="1" applyFont="1" applyBorder="1" applyAlignment="1">
      <alignment horizontal="right" indent="1"/>
    </xf>
    <xf numFmtId="164" fontId="15" fillId="0" borderId="50" xfId="0" applyNumberFormat="1" applyFont="1" applyBorder="1" applyAlignment="1">
      <alignment horizontal="right" indent="1"/>
    </xf>
    <xf numFmtId="164" fontId="0" fillId="0" borderId="0" xfId="0" applyNumberFormat="1"/>
    <xf numFmtId="0" fontId="4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28" xfId="0" quotePrefix="1" applyFont="1" applyFill="1" applyBorder="1" applyAlignment="1">
      <alignment horizontal="center" vertical="center" wrapText="1"/>
    </xf>
    <xf numFmtId="0" fontId="4" fillId="2" borderId="31" xfId="0" quotePrefix="1" applyFont="1" applyFill="1" applyBorder="1" applyAlignment="1">
      <alignment horizontal="center" vertical="center" wrapText="1"/>
    </xf>
    <xf numFmtId="0" fontId="4" fillId="2" borderId="44" xfId="0" quotePrefix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vertical="center"/>
    </xf>
    <xf numFmtId="164" fontId="4" fillId="0" borderId="43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38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40" xfId="0" applyNumberFormat="1" applyFont="1" applyBorder="1" applyAlignment="1">
      <alignment vertical="center"/>
    </xf>
    <xf numFmtId="164" fontId="4" fillId="0" borderId="37" xfId="0" applyNumberFormat="1" applyFont="1" applyBorder="1" applyAlignment="1">
      <alignment horizontal="right" vertical="center"/>
    </xf>
    <xf numFmtId="164" fontId="4" fillId="3" borderId="26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Alignment="1">
      <alignment vertical="center"/>
    </xf>
    <xf numFmtId="164" fontId="4" fillId="4" borderId="0" xfId="0" applyNumberFormat="1" applyFont="1" applyFill="1" applyAlignment="1">
      <alignment horizontal="right" vertical="center"/>
    </xf>
    <xf numFmtId="164" fontId="4" fillId="0" borderId="23" xfId="0" applyNumberFormat="1" applyFont="1" applyBorder="1" applyAlignment="1">
      <alignment vertical="center"/>
    </xf>
    <xf numFmtId="164" fontId="4" fillId="0" borderId="51" xfId="0" applyNumberFormat="1" applyFont="1" applyBorder="1" applyAlignment="1">
      <alignment vertical="center"/>
    </xf>
    <xf numFmtId="164" fontId="4" fillId="0" borderId="43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52" xfId="0" applyNumberFormat="1" applyFont="1" applyBorder="1" applyAlignment="1">
      <alignment vertical="center"/>
    </xf>
    <xf numFmtId="164" fontId="4" fillId="0" borderId="5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 indent="1"/>
    </xf>
    <xf numFmtId="164" fontId="3" fillId="0" borderId="7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164" fontId="3" fillId="0" borderId="1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9" fontId="2" fillId="0" borderId="30" xfId="0" quotePrefix="1" applyNumberFormat="1" applyFont="1" applyBorder="1" applyAlignment="1">
      <alignment horizontal="center" vertical="center" wrapText="1"/>
    </xf>
    <xf numFmtId="49" fontId="2" fillId="0" borderId="28" xfId="0" quotePrefix="1" applyNumberFormat="1" applyFont="1" applyBorder="1" applyAlignment="1">
      <alignment horizontal="center" vertical="center" wrapText="1"/>
    </xf>
    <xf numFmtId="49" fontId="2" fillId="0" borderId="31" xfId="0" quotePrefix="1" applyNumberFormat="1" applyFont="1" applyBorder="1" applyAlignment="1">
      <alignment horizontal="center" vertical="center" wrapText="1"/>
    </xf>
    <xf numFmtId="49" fontId="2" fillId="0" borderId="3" xfId="0" quotePrefix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inden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quotePrefix="1" applyFont="1" applyFill="1" applyBorder="1" applyAlignment="1">
      <alignment horizontal="center" vertical="center" wrapText="1"/>
    </xf>
    <xf numFmtId="0" fontId="2" fillId="4" borderId="4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1" xfId="0" quotePrefix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164" fontId="14" fillId="0" borderId="55" xfId="0" applyNumberFormat="1" applyFont="1" applyBorder="1" applyAlignment="1">
      <alignment horizontal="right" vertical="center" wrapText="1" indent="1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14" fillId="2" borderId="60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 wrapText="1" indent="1"/>
    </xf>
    <xf numFmtId="0" fontId="4" fillId="0" borderId="57" xfId="0" applyFont="1" applyBorder="1" applyAlignment="1">
      <alignment vertical="center"/>
    </xf>
    <xf numFmtId="0" fontId="15" fillId="0" borderId="24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34" xfId="0" applyFont="1" applyBorder="1" applyAlignment="1">
      <alignment vertical="top"/>
    </xf>
    <xf numFmtId="0" fontId="15" fillId="0" borderId="35" xfId="0" applyFont="1" applyBorder="1" applyAlignment="1">
      <alignment vertical="top"/>
    </xf>
    <xf numFmtId="0" fontId="4" fillId="2" borderId="2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 indent="1"/>
    </xf>
    <xf numFmtId="0" fontId="0" fillId="4" borderId="62" xfId="0" applyFill="1" applyBorder="1"/>
    <xf numFmtId="0" fontId="6" fillId="0" borderId="6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1" fontId="3" fillId="4" borderId="4" xfId="3" applyFont="1" applyFill="1" applyBorder="1" applyAlignment="1">
      <alignment horizontal="center" vertical="center"/>
    </xf>
    <xf numFmtId="41" fontId="11" fillId="4" borderId="1" xfId="3" applyFont="1" applyFill="1" applyBorder="1" applyAlignment="1">
      <alignment horizontal="center" vertical="center"/>
    </xf>
    <xf numFmtId="41" fontId="10" fillId="4" borderId="1" xfId="3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 indent="1"/>
    </xf>
    <xf numFmtId="0" fontId="0" fillId="0" borderId="13" xfId="0" applyBorder="1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54" xfId="0" applyFont="1" applyBorder="1" applyAlignment="1">
      <alignment horizontal="right" vertical="center"/>
    </xf>
    <xf numFmtId="0" fontId="14" fillId="0" borderId="56" xfId="0" applyFont="1" applyBorder="1" applyAlignment="1">
      <alignment horizontal="right" vertical="center"/>
    </xf>
    <xf numFmtId="0" fontId="14" fillId="0" borderId="55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24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9" xfId="0" applyFill="1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4" borderId="9" xfId="0" applyFill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Comma [0]" xfId="3" builtinId="6"/>
    <cellStyle name="Judul Kolom" xfId="1" xr:uid="{00000000-0005-0000-0000-000000000000}"/>
    <cellStyle name="no kolom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9"/>
  <sheetViews>
    <sheetView workbookViewId="0">
      <selection activeCell="G7" sqref="G7"/>
    </sheetView>
  </sheetViews>
  <sheetFormatPr defaultRowHeight="14.5" x14ac:dyDescent="0.35"/>
  <cols>
    <col min="2" max="2" width="23.7265625" customWidth="1"/>
    <col min="3" max="3" width="8.81640625" bestFit="1" customWidth="1"/>
    <col min="4" max="5" width="9.54296875" bestFit="1" customWidth="1"/>
    <col min="6" max="6" width="9.54296875" customWidth="1"/>
    <col min="7" max="7" width="9.54296875" bestFit="1" customWidth="1"/>
  </cols>
  <sheetData>
    <row r="1" spans="1:7" x14ac:dyDescent="0.35">
      <c r="A1" s="181" t="s">
        <v>0</v>
      </c>
      <c r="B1" s="181"/>
      <c r="C1" s="181"/>
      <c r="D1" s="181"/>
      <c r="E1" s="181"/>
      <c r="F1" s="181"/>
      <c r="G1" s="181"/>
    </row>
    <row r="2" spans="1:7" x14ac:dyDescent="0.35">
      <c r="A2" s="181" t="s">
        <v>149</v>
      </c>
      <c r="B2" s="181"/>
      <c r="C2" s="181"/>
      <c r="D2" s="181"/>
      <c r="E2" s="181"/>
      <c r="F2" s="181"/>
      <c r="G2" s="181"/>
    </row>
    <row r="3" spans="1:7" x14ac:dyDescent="0.35">
      <c r="A3" s="181" t="s">
        <v>214</v>
      </c>
      <c r="B3" s="181"/>
      <c r="C3" s="181"/>
      <c r="D3" s="181"/>
      <c r="E3" s="181"/>
      <c r="F3" s="181"/>
      <c r="G3" s="181"/>
    </row>
    <row r="5" spans="1:7" x14ac:dyDescent="0.35">
      <c r="A5" s="45" t="s">
        <v>1</v>
      </c>
      <c r="B5" s="45" t="s">
        <v>2</v>
      </c>
      <c r="C5" s="46">
        <v>2021</v>
      </c>
      <c r="D5" s="46">
        <v>2022</v>
      </c>
      <c r="E5" s="46">
        <v>2023</v>
      </c>
      <c r="F5" s="46">
        <v>2024</v>
      </c>
      <c r="G5" s="46">
        <v>2025</v>
      </c>
    </row>
    <row r="6" spans="1:7" ht="15" thickBot="1" x14ac:dyDescent="0.4">
      <c r="A6" s="52" t="s">
        <v>6</v>
      </c>
      <c r="B6" s="52" t="s">
        <v>7</v>
      </c>
      <c r="C6" s="52" t="s">
        <v>8</v>
      </c>
      <c r="D6" s="52" t="s">
        <v>9</v>
      </c>
      <c r="E6" s="52" t="s">
        <v>10</v>
      </c>
      <c r="F6" s="52" t="s">
        <v>11</v>
      </c>
      <c r="G6" s="52" t="s">
        <v>12</v>
      </c>
    </row>
    <row r="7" spans="1:7" x14ac:dyDescent="0.35">
      <c r="A7" s="48">
        <v>1</v>
      </c>
      <c r="B7" s="49" t="s">
        <v>3</v>
      </c>
      <c r="C7" s="50">
        <v>4288</v>
      </c>
      <c r="D7" s="50">
        <v>5253</v>
      </c>
      <c r="E7" s="50">
        <v>3624</v>
      </c>
      <c r="F7" s="50">
        <v>5808</v>
      </c>
      <c r="G7" s="50">
        <v>5740</v>
      </c>
    </row>
    <row r="8" spans="1:7" ht="15" thickBot="1" x14ac:dyDescent="0.4">
      <c r="A8" s="57">
        <v>2</v>
      </c>
      <c r="B8" s="58" t="s">
        <v>4</v>
      </c>
      <c r="C8" s="59">
        <v>4067</v>
      </c>
      <c r="D8" s="59">
        <v>6335</v>
      </c>
      <c r="E8" s="59">
        <v>6957</v>
      </c>
      <c r="F8" s="59">
        <v>8306</v>
      </c>
      <c r="G8" s="59">
        <v>8421</v>
      </c>
    </row>
    <row r="9" spans="1:7" x14ac:dyDescent="0.35">
      <c r="A9" s="48"/>
      <c r="B9" s="48" t="s">
        <v>5</v>
      </c>
      <c r="C9" s="50">
        <f t="shared" ref="C9:D9" si="0">SUM(C6:C8)</f>
        <v>8355</v>
      </c>
      <c r="D9" s="50">
        <f t="shared" si="0"/>
        <v>11588</v>
      </c>
      <c r="E9" s="51">
        <v>12304</v>
      </c>
      <c r="F9" s="51">
        <f>F7+F8</f>
        <v>14114</v>
      </c>
      <c r="G9" s="51">
        <f>G7+G8</f>
        <v>14161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L61"/>
  <sheetViews>
    <sheetView zoomScale="59" zoomScaleNormal="70" workbookViewId="0">
      <pane xSplit="2" ySplit="8" topLeftCell="C39" activePane="bottomRight" state="frozen"/>
      <selection pane="topRight" activeCell="C1" sqref="C1"/>
      <selection pane="bottomLeft" activeCell="A9" sqref="A9"/>
      <selection pane="bottomRight" activeCell="S53" sqref="S53"/>
    </sheetView>
  </sheetViews>
  <sheetFormatPr defaultColWidth="8.81640625" defaultRowHeight="14.5" x14ac:dyDescent="0.35"/>
  <cols>
    <col min="1" max="1" width="8.81640625" style="127"/>
    <col min="2" max="2" width="52" style="127" customWidth="1"/>
    <col min="3" max="7" width="8.90625" style="127" bestFit="1" customWidth="1"/>
    <col min="8" max="8" width="9.90625" style="127" bestFit="1" customWidth="1"/>
    <col min="9" max="9" width="9.36328125" style="127" bestFit="1" customWidth="1"/>
    <col min="10" max="11" width="8.90625" style="127" bestFit="1" customWidth="1"/>
    <col min="12" max="12" width="11.453125" style="127" customWidth="1"/>
    <col min="13" max="16384" width="8.81640625" style="127"/>
  </cols>
  <sheetData>
    <row r="1" spans="1:12" ht="15.5" x14ac:dyDescent="0.3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15.5" x14ac:dyDescent="0.35">
      <c r="A2" s="214" t="s">
        <v>170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5.5" x14ac:dyDescent="0.35">
      <c r="A3" s="214" t="s">
        <v>228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x14ac:dyDescent="0.35">
      <c r="A4" s="234"/>
      <c r="B4" s="234"/>
      <c r="C4" s="234"/>
      <c r="D4" s="234"/>
      <c r="E4" s="234"/>
      <c r="F4" s="234"/>
      <c r="G4" s="234"/>
      <c r="H4" s="234"/>
      <c r="I4" s="234"/>
    </row>
    <row r="5" spans="1:12" ht="15" thickBot="1" x14ac:dyDescent="0.4"/>
    <row r="6" spans="1:12" ht="16" thickBot="1" x14ac:dyDescent="0.4">
      <c r="A6" s="235" t="s">
        <v>76</v>
      </c>
      <c r="B6" s="236" t="s">
        <v>42</v>
      </c>
      <c r="C6" s="236" t="s">
        <v>77</v>
      </c>
      <c r="D6" s="236"/>
      <c r="E6" s="236"/>
      <c r="F6" s="236"/>
      <c r="G6" s="236"/>
      <c r="H6" s="236"/>
      <c r="I6" s="236"/>
      <c r="J6" s="236"/>
      <c r="K6" s="236"/>
      <c r="L6" s="216" t="s">
        <v>75</v>
      </c>
    </row>
    <row r="7" spans="1:12" ht="16" thickBot="1" x14ac:dyDescent="0.4">
      <c r="A7" s="235"/>
      <c r="B7" s="236"/>
      <c r="C7" s="135" t="s">
        <v>78</v>
      </c>
      <c r="D7" s="135" t="s">
        <v>79</v>
      </c>
      <c r="E7" s="135" t="s">
        <v>80</v>
      </c>
      <c r="F7" s="135" t="s">
        <v>81</v>
      </c>
      <c r="G7" s="135" t="s">
        <v>82</v>
      </c>
      <c r="H7" s="135" t="s">
        <v>83</v>
      </c>
      <c r="I7" s="135" t="s">
        <v>84</v>
      </c>
      <c r="J7" s="135" t="s">
        <v>85</v>
      </c>
      <c r="K7" s="135" t="s">
        <v>86</v>
      </c>
      <c r="L7" s="218"/>
    </row>
    <row r="8" spans="1:12" ht="16" thickBot="1" x14ac:dyDescent="0.4">
      <c r="A8" s="131" t="s">
        <v>6</v>
      </c>
      <c r="B8" s="131" t="s">
        <v>7</v>
      </c>
      <c r="C8" s="131" t="s">
        <v>8</v>
      </c>
      <c r="D8" s="131" t="s">
        <v>9</v>
      </c>
      <c r="E8" s="131" t="s">
        <v>10</v>
      </c>
      <c r="F8" s="131" t="s">
        <v>11</v>
      </c>
      <c r="G8" s="131" t="s">
        <v>12</v>
      </c>
      <c r="H8" s="131" t="s">
        <v>71</v>
      </c>
      <c r="I8" s="131" t="s">
        <v>72</v>
      </c>
      <c r="J8" s="131" t="s">
        <v>87</v>
      </c>
      <c r="K8" s="131" t="s">
        <v>88</v>
      </c>
      <c r="L8" s="131" t="s">
        <v>89</v>
      </c>
    </row>
    <row r="9" spans="1:12" ht="47.15" customHeight="1" thickBot="1" x14ac:dyDescent="0.4">
      <c r="A9" s="144">
        <v>1</v>
      </c>
      <c r="B9" s="125" t="s">
        <v>48</v>
      </c>
      <c r="C9" s="175">
        <v>1</v>
      </c>
      <c r="D9" s="175">
        <v>1</v>
      </c>
      <c r="E9" s="175">
        <v>20</v>
      </c>
      <c r="F9" s="175">
        <v>0</v>
      </c>
      <c r="G9" s="175">
        <v>0</v>
      </c>
      <c r="H9" s="175">
        <v>4</v>
      </c>
      <c r="I9" s="175">
        <v>77</v>
      </c>
      <c r="J9" s="175">
        <v>12</v>
      </c>
      <c r="K9" s="175">
        <v>1</v>
      </c>
      <c r="L9" s="176">
        <f>SUM(C9:K9)</f>
        <v>116</v>
      </c>
    </row>
    <row r="10" spans="1:12" ht="47.15" customHeight="1" thickBot="1" x14ac:dyDescent="0.4">
      <c r="A10" s="144">
        <v>2</v>
      </c>
      <c r="B10" s="125" t="s">
        <v>49</v>
      </c>
      <c r="C10" s="175">
        <v>0</v>
      </c>
      <c r="D10" s="175">
        <v>1</v>
      </c>
      <c r="E10" s="175">
        <v>8</v>
      </c>
      <c r="F10" s="175">
        <v>0</v>
      </c>
      <c r="G10" s="175">
        <v>0</v>
      </c>
      <c r="H10" s="175">
        <v>2</v>
      </c>
      <c r="I10" s="175">
        <v>21</v>
      </c>
      <c r="J10" s="175">
        <v>6</v>
      </c>
      <c r="K10" s="175">
        <v>0</v>
      </c>
      <c r="L10" s="176">
        <f t="shared" ref="L10:L58" si="0">SUM(C10:K10)</f>
        <v>38</v>
      </c>
    </row>
    <row r="11" spans="1:12" ht="47.15" customHeight="1" thickBot="1" x14ac:dyDescent="0.4">
      <c r="A11" s="144">
        <v>3</v>
      </c>
      <c r="B11" s="125" t="s">
        <v>148</v>
      </c>
      <c r="C11" s="175">
        <v>0</v>
      </c>
      <c r="D11" s="175">
        <v>0</v>
      </c>
      <c r="E11" s="175">
        <v>3</v>
      </c>
      <c r="F11" s="175">
        <v>0</v>
      </c>
      <c r="G11" s="175">
        <v>0</v>
      </c>
      <c r="H11" s="175">
        <v>6</v>
      </c>
      <c r="I11" s="175">
        <v>56</v>
      </c>
      <c r="J11" s="175">
        <v>7</v>
      </c>
      <c r="K11" s="175">
        <v>0</v>
      </c>
      <c r="L11" s="176">
        <f t="shared" si="0"/>
        <v>72</v>
      </c>
    </row>
    <row r="12" spans="1:12" ht="47.15" customHeight="1" thickBot="1" x14ac:dyDescent="0.4">
      <c r="A12" s="144">
        <v>4</v>
      </c>
      <c r="B12" s="125" t="s">
        <v>50</v>
      </c>
      <c r="C12" s="175">
        <v>7</v>
      </c>
      <c r="D12" s="175">
        <v>20</v>
      </c>
      <c r="E12" s="175">
        <v>142</v>
      </c>
      <c r="F12" s="175">
        <v>0</v>
      </c>
      <c r="G12" s="175">
        <v>20</v>
      </c>
      <c r="H12" s="175">
        <v>11</v>
      </c>
      <c r="I12" s="175">
        <v>9074</v>
      </c>
      <c r="J12" s="175">
        <v>325</v>
      </c>
      <c r="K12" s="175">
        <v>1</v>
      </c>
      <c r="L12" s="176">
        <f t="shared" si="0"/>
        <v>9600</v>
      </c>
    </row>
    <row r="13" spans="1:12" ht="47.15" customHeight="1" thickBot="1" x14ac:dyDescent="0.4">
      <c r="A13" s="144">
        <v>5</v>
      </c>
      <c r="B13" s="125" t="s">
        <v>51</v>
      </c>
      <c r="C13" s="175">
        <v>1</v>
      </c>
      <c r="D13" s="175">
        <v>1</v>
      </c>
      <c r="E13" s="175">
        <v>41</v>
      </c>
      <c r="F13" s="175">
        <v>1</v>
      </c>
      <c r="G13" s="175">
        <v>0</v>
      </c>
      <c r="H13" s="175">
        <v>915</v>
      </c>
      <c r="I13" s="175">
        <v>677</v>
      </c>
      <c r="J13" s="175">
        <v>263</v>
      </c>
      <c r="K13" s="175">
        <v>0</v>
      </c>
      <c r="L13" s="176">
        <f t="shared" si="0"/>
        <v>1899</v>
      </c>
    </row>
    <row r="14" spans="1:12" ht="47.15" customHeight="1" thickBot="1" x14ac:dyDescent="0.4">
      <c r="A14" s="144">
        <v>6</v>
      </c>
      <c r="B14" s="125" t="s">
        <v>52</v>
      </c>
      <c r="C14" s="175">
        <v>3</v>
      </c>
      <c r="D14" s="175">
        <v>2</v>
      </c>
      <c r="E14" s="175">
        <v>28</v>
      </c>
      <c r="F14" s="175">
        <v>0</v>
      </c>
      <c r="G14" s="175">
        <v>0</v>
      </c>
      <c r="H14" s="175">
        <v>2</v>
      </c>
      <c r="I14" s="175">
        <v>30</v>
      </c>
      <c r="J14" s="175">
        <v>7</v>
      </c>
      <c r="K14" s="175">
        <v>0</v>
      </c>
      <c r="L14" s="176">
        <f t="shared" si="0"/>
        <v>72</v>
      </c>
    </row>
    <row r="15" spans="1:12" ht="47.15" customHeight="1" thickBot="1" x14ac:dyDescent="0.4">
      <c r="A15" s="144">
        <v>7</v>
      </c>
      <c r="B15" s="125" t="s">
        <v>53</v>
      </c>
      <c r="C15" s="175">
        <v>1</v>
      </c>
      <c r="D15" s="175">
        <v>2</v>
      </c>
      <c r="E15" s="175">
        <v>51</v>
      </c>
      <c r="F15" s="175">
        <v>0</v>
      </c>
      <c r="G15" s="175">
        <v>0</v>
      </c>
      <c r="H15" s="175">
        <v>4</v>
      </c>
      <c r="I15" s="175">
        <v>34</v>
      </c>
      <c r="J15" s="175">
        <v>6</v>
      </c>
      <c r="K15" s="175">
        <v>0</v>
      </c>
      <c r="L15" s="176">
        <f t="shared" si="0"/>
        <v>98</v>
      </c>
    </row>
    <row r="16" spans="1:12" ht="47.15" customHeight="1" thickBot="1" x14ac:dyDescent="0.4">
      <c r="A16" s="144">
        <v>8</v>
      </c>
      <c r="B16" s="125" t="s">
        <v>54</v>
      </c>
      <c r="C16" s="175">
        <v>0</v>
      </c>
      <c r="D16" s="175">
        <v>1</v>
      </c>
      <c r="E16" s="175">
        <v>4</v>
      </c>
      <c r="F16" s="175">
        <v>0</v>
      </c>
      <c r="G16" s="175">
        <v>0</v>
      </c>
      <c r="H16" s="175">
        <v>3</v>
      </c>
      <c r="I16" s="175">
        <v>17</v>
      </c>
      <c r="J16" s="175">
        <v>8</v>
      </c>
      <c r="K16" s="175">
        <v>0</v>
      </c>
      <c r="L16" s="176">
        <f t="shared" si="0"/>
        <v>33</v>
      </c>
    </row>
    <row r="17" spans="1:12" ht="47.15" customHeight="1" thickBot="1" x14ac:dyDescent="0.4">
      <c r="A17" s="144">
        <v>9</v>
      </c>
      <c r="B17" s="125" t="s">
        <v>55</v>
      </c>
      <c r="C17" s="175">
        <v>0</v>
      </c>
      <c r="D17" s="175">
        <v>1</v>
      </c>
      <c r="E17" s="175">
        <v>3</v>
      </c>
      <c r="F17" s="175">
        <v>0</v>
      </c>
      <c r="G17" s="175">
        <v>0</v>
      </c>
      <c r="H17" s="175">
        <v>1</v>
      </c>
      <c r="I17" s="175">
        <v>22</v>
      </c>
      <c r="J17" s="175">
        <v>3</v>
      </c>
      <c r="K17" s="175">
        <v>0</v>
      </c>
      <c r="L17" s="176">
        <f t="shared" si="0"/>
        <v>30</v>
      </c>
    </row>
    <row r="18" spans="1:12" ht="47.15" customHeight="1" thickBot="1" x14ac:dyDescent="0.4">
      <c r="A18" s="144">
        <v>10</v>
      </c>
      <c r="B18" s="125" t="s">
        <v>56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3</v>
      </c>
      <c r="I18" s="175">
        <v>29</v>
      </c>
      <c r="J18" s="175">
        <v>6</v>
      </c>
      <c r="K18" s="175">
        <v>0</v>
      </c>
      <c r="L18" s="176">
        <f t="shared" si="0"/>
        <v>38</v>
      </c>
    </row>
    <row r="19" spans="1:12" ht="65.25" customHeight="1" thickBot="1" x14ac:dyDescent="0.4">
      <c r="A19" s="144">
        <v>11</v>
      </c>
      <c r="B19" s="125" t="s">
        <v>57</v>
      </c>
      <c r="C19" s="175">
        <v>0</v>
      </c>
      <c r="D19" s="175">
        <v>0</v>
      </c>
      <c r="E19" s="175">
        <v>3</v>
      </c>
      <c r="F19" s="175">
        <v>0</v>
      </c>
      <c r="G19" s="175">
        <v>0</v>
      </c>
      <c r="H19" s="175">
        <v>3</v>
      </c>
      <c r="I19" s="175">
        <v>15</v>
      </c>
      <c r="J19" s="175">
        <v>3</v>
      </c>
      <c r="K19" s="175">
        <v>0</v>
      </c>
      <c r="L19" s="176">
        <f t="shared" si="0"/>
        <v>24</v>
      </c>
    </row>
    <row r="20" spans="1:12" ht="47.15" customHeight="1" thickBot="1" x14ac:dyDescent="0.4">
      <c r="A20" s="144">
        <v>12</v>
      </c>
      <c r="B20" s="125" t="s">
        <v>199</v>
      </c>
      <c r="C20" s="175">
        <v>11</v>
      </c>
      <c r="D20" s="175">
        <v>8</v>
      </c>
      <c r="E20" s="175">
        <v>55</v>
      </c>
      <c r="F20" s="175">
        <v>0</v>
      </c>
      <c r="G20" s="175">
        <v>0</v>
      </c>
      <c r="H20" s="175">
        <v>5</v>
      </c>
      <c r="I20" s="175">
        <v>23</v>
      </c>
      <c r="J20" s="175">
        <v>4</v>
      </c>
      <c r="K20" s="175">
        <v>0</v>
      </c>
      <c r="L20" s="176">
        <f t="shared" si="0"/>
        <v>106</v>
      </c>
    </row>
    <row r="21" spans="1:12" ht="47.15" customHeight="1" thickBot="1" x14ac:dyDescent="0.4">
      <c r="A21" s="144">
        <v>13</v>
      </c>
      <c r="B21" s="125" t="s">
        <v>166</v>
      </c>
      <c r="C21" s="175">
        <v>0</v>
      </c>
      <c r="D21" s="175">
        <v>0</v>
      </c>
      <c r="E21" s="175">
        <v>2</v>
      </c>
      <c r="F21" s="175">
        <v>0</v>
      </c>
      <c r="G21" s="175">
        <v>0</v>
      </c>
      <c r="H21" s="175">
        <v>18</v>
      </c>
      <c r="I21" s="175">
        <v>20</v>
      </c>
      <c r="J21" s="175">
        <v>2</v>
      </c>
      <c r="K21" s="175">
        <v>0</v>
      </c>
      <c r="L21" s="176">
        <f t="shared" si="0"/>
        <v>42</v>
      </c>
    </row>
    <row r="22" spans="1:12" ht="47.15" customHeight="1" thickBot="1" x14ac:dyDescent="0.4">
      <c r="A22" s="144">
        <v>14</v>
      </c>
      <c r="B22" s="125" t="s">
        <v>168</v>
      </c>
      <c r="C22" s="175">
        <v>2</v>
      </c>
      <c r="D22" s="175">
        <v>0</v>
      </c>
      <c r="E22" s="175">
        <v>14</v>
      </c>
      <c r="F22" s="175">
        <v>0</v>
      </c>
      <c r="G22" s="175">
        <v>6</v>
      </c>
      <c r="H22" s="175">
        <v>11</v>
      </c>
      <c r="I22" s="175">
        <v>23</v>
      </c>
      <c r="J22" s="175">
        <v>3</v>
      </c>
      <c r="K22" s="175">
        <v>0</v>
      </c>
      <c r="L22" s="176">
        <f t="shared" si="0"/>
        <v>59</v>
      </c>
    </row>
    <row r="23" spans="1:12" ht="47.15" customHeight="1" thickBot="1" x14ac:dyDescent="0.4">
      <c r="A23" s="144">
        <v>15</v>
      </c>
      <c r="B23" s="125" t="s">
        <v>58</v>
      </c>
      <c r="C23" s="175">
        <v>0</v>
      </c>
      <c r="D23" s="175">
        <v>1</v>
      </c>
      <c r="E23" s="175">
        <v>7</v>
      </c>
      <c r="F23" s="175">
        <v>0</v>
      </c>
      <c r="G23" s="175">
        <v>0</v>
      </c>
      <c r="H23" s="175">
        <v>4</v>
      </c>
      <c r="I23" s="175">
        <v>13</v>
      </c>
      <c r="J23" s="175">
        <v>11</v>
      </c>
      <c r="K23" s="175">
        <v>0</v>
      </c>
      <c r="L23" s="176">
        <f t="shared" si="0"/>
        <v>36</v>
      </c>
    </row>
    <row r="24" spans="1:12" ht="47.15" customHeight="1" thickBot="1" x14ac:dyDescent="0.4">
      <c r="A24" s="144">
        <v>16</v>
      </c>
      <c r="B24" s="125" t="s">
        <v>59</v>
      </c>
      <c r="C24" s="175">
        <v>7</v>
      </c>
      <c r="D24" s="175">
        <v>6</v>
      </c>
      <c r="E24" s="175">
        <v>43</v>
      </c>
      <c r="F24" s="175">
        <v>0</v>
      </c>
      <c r="G24" s="175">
        <v>0</v>
      </c>
      <c r="H24" s="175">
        <v>4</v>
      </c>
      <c r="I24" s="175">
        <v>32</v>
      </c>
      <c r="J24" s="175">
        <v>3</v>
      </c>
      <c r="K24" s="175">
        <v>0</v>
      </c>
      <c r="L24" s="176">
        <f t="shared" si="0"/>
        <v>95</v>
      </c>
    </row>
    <row r="25" spans="1:12" ht="47.15" customHeight="1" thickBot="1" x14ac:dyDescent="0.4">
      <c r="A25" s="144">
        <v>17</v>
      </c>
      <c r="B25" s="125" t="s">
        <v>60</v>
      </c>
      <c r="C25" s="175">
        <v>0</v>
      </c>
      <c r="D25" s="175">
        <v>0</v>
      </c>
      <c r="E25" s="175">
        <v>3</v>
      </c>
      <c r="F25" s="175">
        <v>0</v>
      </c>
      <c r="G25" s="175">
        <v>0</v>
      </c>
      <c r="H25" s="175">
        <v>0</v>
      </c>
      <c r="I25" s="175">
        <v>26</v>
      </c>
      <c r="J25" s="175">
        <v>4</v>
      </c>
      <c r="K25" s="175">
        <v>1</v>
      </c>
      <c r="L25" s="176">
        <f t="shared" si="0"/>
        <v>34</v>
      </c>
    </row>
    <row r="26" spans="1:12" ht="47.15" customHeight="1" thickBot="1" x14ac:dyDescent="0.4">
      <c r="A26" s="144">
        <v>18</v>
      </c>
      <c r="B26" s="125" t="s">
        <v>61</v>
      </c>
      <c r="C26" s="175">
        <v>0</v>
      </c>
      <c r="D26" s="175">
        <v>0</v>
      </c>
      <c r="E26" s="175">
        <v>1</v>
      </c>
      <c r="F26" s="175">
        <v>0</v>
      </c>
      <c r="G26" s="175">
        <v>0</v>
      </c>
      <c r="H26" s="175">
        <v>0</v>
      </c>
      <c r="I26" s="175">
        <v>14</v>
      </c>
      <c r="J26" s="175">
        <v>6</v>
      </c>
      <c r="K26" s="175">
        <v>0</v>
      </c>
      <c r="L26" s="176">
        <f t="shared" si="0"/>
        <v>21</v>
      </c>
    </row>
    <row r="27" spans="1:12" ht="47.15" customHeight="1" thickBot="1" x14ac:dyDescent="0.4">
      <c r="A27" s="144">
        <v>19</v>
      </c>
      <c r="B27" s="125" t="s">
        <v>62</v>
      </c>
      <c r="C27" s="175">
        <v>0</v>
      </c>
      <c r="D27" s="175">
        <v>0</v>
      </c>
      <c r="E27" s="175">
        <v>14</v>
      </c>
      <c r="F27" s="175">
        <v>0</v>
      </c>
      <c r="G27" s="175">
        <v>0</v>
      </c>
      <c r="H27" s="175">
        <v>3</v>
      </c>
      <c r="I27" s="175">
        <v>19</v>
      </c>
      <c r="J27" s="175">
        <v>3</v>
      </c>
      <c r="K27" s="175">
        <v>0</v>
      </c>
      <c r="L27" s="176">
        <f t="shared" si="0"/>
        <v>39</v>
      </c>
    </row>
    <row r="28" spans="1:12" ht="47.15" customHeight="1" thickBot="1" x14ac:dyDescent="0.4">
      <c r="A28" s="144">
        <v>20</v>
      </c>
      <c r="B28" s="125" t="s">
        <v>63</v>
      </c>
      <c r="C28" s="175">
        <v>0</v>
      </c>
      <c r="D28" s="175">
        <v>0</v>
      </c>
      <c r="E28" s="175">
        <v>3</v>
      </c>
      <c r="F28" s="175">
        <v>0</v>
      </c>
      <c r="G28" s="175">
        <v>2</v>
      </c>
      <c r="H28" s="175">
        <v>0</v>
      </c>
      <c r="I28" s="175">
        <v>11</v>
      </c>
      <c r="J28" s="175">
        <v>5</v>
      </c>
      <c r="K28" s="175">
        <v>0</v>
      </c>
      <c r="L28" s="176">
        <f t="shared" si="0"/>
        <v>21</v>
      </c>
    </row>
    <row r="29" spans="1:12" ht="47.15" customHeight="1" thickBot="1" x14ac:dyDescent="0.4">
      <c r="A29" s="144">
        <v>21</v>
      </c>
      <c r="B29" s="125" t="s">
        <v>64</v>
      </c>
      <c r="C29" s="175">
        <v>0</v>
      </c>
      <c r="D29" s="175">
        <v>0</v>
      </c>
      <c r="E29" s="175">
        <v>4</v>
      </c>
      <c r="F29" s="175">
        <v>0</v>
      </c>
      <c r="G29" s="175">
        <v>0</v>
      </c>
      <c r="H29" s="175">
        <v>3</v>
      </c>
      <c r="I29" s="175">
        <v>22</v>
      </c>
      <c r="J29" s="175">
        <v>2</v>
      </c>
      <c r="K29" s="175">
        <v>0</v>
      </c>
      <c r="L29" s="176">
        <f t="shared" si="0"/>
        <v>31</v>
      </c>
    </row>
    <row r="30" spans="1:12" ht="47.15" customHeight="1" thickBot="1" x14ac:dyDescent="0.4">
      <c r="A30" s="144">
        <v>22</v>
      </c>
      <c r="B30" s="125" t="s">
        <v>65</v>
      </c>
      <c r="C30" s="175">
        <v>0</v>
      </c>
      <c r="D30" s="175">
        <v>0</v>
      </c>
      <c r="E30" s="175">
        <v>18</v>
      </c>
      <c r="F30" s="175">
        <v>0</v>
      </c>
      <c r="G30" s="175">
        <v>0</v>
      </c>
      <c r="H30" s="175">
        <v>14</v>
      </c>
      <c r="I30" s="175">
        <v>105</v>
      </c>
      <c r="J30" s="175">
        <v>8</v>
      </c>
      <c r="K30" s="175">
        <v>0</v>
      </c>
      <c r="L30" s="176">
        <f t="shared" si="0"/>
        <v>145</v>
      </c>
    </row>
    <row r="31" spans="1:12" ht="47.15" customHeight="1" thickBot="1" x14ac:dyDescent="0.4">
      <c r="A31" s="144">
        <v>23</v>
      </c>
      <c r="B31" s="125" t="s">
        <v>66</v>
      </c>
      <c r="C31" s="175">
        <v>0</v>
      </c>
      <c r="D31" s="175">
        <v>0</v>
      </c>
      <c r="E31" s="175">
        <v>4</v>
      </c>
      <c r="F31" s="175">
        <v>0</v>
      </c>
      <c r="G31" s="175">
        <v>0</v>
      </c>
      <c r="H31" s="175">
        <v>9</v>
      </c>
      <c r="I31" s="175">
        <v>24</v>
      </c>
      <c r="J31" s="175">
        <v>7</v>
      </c>
      <c r="K31" s="175">
        <v>0</v>
      </c>
      <c r="L31" s="176">
        <f t="shared" si="0"/>
        <v>44</v>
      </c>
    </row>
    <row r="32" spans="1:12" ht="47.15" customHeight="1" thickBot="1" x14ac:dyDescent="0.4">
      <c r="A32" s="144">
        <v>24</v>
      </c>
      <c r="B32" s="125" t="s">
        <v>167</v>
      </c>
      <c r="C32" s="175">
        <v>1</v>
      </c>
      <c r="D32" s="175">
        <v>1</v>
      </c>
      <c r="E32" s="175">
        <v>52</v>
      </c>
      <c r="F32" s="175">
        <v>0</v>
      </c>
      <c r="G32" s="175">
        <v>0</v>
      </c>
      <c r="H32" s="175">
        <v>2</v>
      </c>
      <c r="I32" s="175">
        <v>18</v>
      </c>
      <c r="J32" s="175">
        <v>4</v>
      </c>
      <c r="K32" s="175">
        <v>1</v>
      </c>
      <c r="L32" s="176">
        <f t="shared" si="0"/>
        <v>79</v>
      </c>
    </row>
    <row r="33" spans="1:12" ht="47.15" customHeight="1" thickBot="1" x14ac:dyDescent="0.4">
      <c r="A33" s="144">
        <v>25</v>
      </c>
      <c r="B33" s="125" t="s">
        <v>67</v>
      </c>
      <c r="C33" s="175">
        <v>0</v>
      </c>
      <c r="D33" s="175">
        <v>0</v>
      </c>
      <c r="E33" s="175">
        <v>9</v>
      </c>
      <c r="F33" s="175">
        <v>0</v>
      </c>
      <c r="G33" s="175">
        <v>0</v>
      </c>
      <c r="H33" s="175">
        <v>2</v>
      </c>
      <c r="I33" s="175">
        <v>36</v>
      </c>
      <c r="J33" s="175">
        <v>3</v>
      </c>
      <c r="K33" s="175">
        <v>0</v>
      </c>
      <c r="L33" s="176">
        <f t="shared" si="0"/>
        <v>50</v>
      </c>
    </row>
    <row r="34" spans="1:12" ht="47.15" customHeight="1" thickBot="1" x14ac:dyDescent="0.4">
      <c r="A34" s="144">
        <v>26</v>
      </c>
      <c r="B34" s="125" t="s">
        <v>222</v>
      </c>
      <c r="C34" s="175">
        <v>0</v>
      </c>
      <c r="D34" s="175">
        <v>1</v>
      </c>
      <c r="E34" s="175">
        <v>5</v>
      </c>
      <c r="F34" s="175">
        <v>0</v>
      </c>
      <c r="G34" s="175">
        <v>0</v>
      </c>
      <c r="H34" s="175">
        <v>1</v>
      </c>
      <c r="I34" s="175">
        <v>20</v>
      </c>
      <c r="J34" s="175">
        <v>14</v>
      </c>
      <c r="K34" s="175">
        <v>0</v>
      </c>
      <c r="L34" s="176">
        <f t="shared" si="0"/>
        <v>41</v>
      </c>
    </row>
    <row r="35" spans="1:12" ht="47.15" customHeight="1" thickBot="1" x14ac:dyDescent="0.4">
      <c r="A35" s="144">
        <v>27</v>
      </c>
      <c r="B35" s="125" t="s">
        <v>146</v>
      </c>
      <c r="C35" s="175">
        <v>0</v>
      </c>
      <c r="D35" s="175">
        <v>2</v>
      </c>
      <c r="E35" s="175">
        <v>3</v>
      </c>
      <c r="F35" s="175">
        <v>0</v>
      </c>
      <c r="G35" s="175">
        <v>0</v>
      </c>
      <c r="H35" s="175">
        <v>6</v>
      </c>
      <c r="I35" s="175">
        <v>26</v>
      </c>
      <c r="J35" s="175">
        <v>10</v>
      </c>
      <c r="K35" s="176"/>
      <c r="L35" s="176">
        <f t="shared" si="0"/>
        <v>47</v>
      </c>
    </row>
    <row r="36" spans="1:12" ht="47.15" customHeight="1" thickBot="1" x14ac:dyDescent="0.4">
      <c r="A36" s="144">
        <v>28</v>
      </c>
      <c r="B36" s="125" t="s">
        <v>200</v>
      </c>
      <c r="C36" s="175">
        <v>0</v>
      </c>
      <c r="D36" s="175">
        <v>0</v>
      </c>
      <c r="E36" s="175">
        <v>2</v>
      </c>
      <c r="F36" s="175">
        <v>0</v>
      </c>
      <c r="G36" s="175">
        <v>0</v>
      </c>
      <c r="H36" s="175">
        <v>3</v>
      </c>
      <c r="I36" s="175">
        <v>17</v>
      </c>
      <c r="J36" s="175">
        <v>7</v>
      </c>
      <c r="K36" s="176" t="s">
        <v>119</v>
      </c>
      <c r="L36" s="176">
        <f t="shared" si="0"/>
        <v>29</v>
      </c>
    </row>
    <row r="37" spans="1:12" ht="47.15" customHeight="1" thickBot="1" x14ac:dyDescent="0.4">
      <c r="A37" s="144">
        <v>29</v>
      </c>
      <c r="B37" s="125" t="s">
        <v>201</v>
      </c>
      <c r="C37" s="175">
        <v>0</v>
      </c>
      <c r="D37" s="175">
        <v>0</v>
      </c>
      <c r="E37" s="175">
        <v>5</v>
      </c>
      <c r="F37" s="175">
        <v>0</v>
      </c>
      <c r="G37" s="175">
        <v>0</v>
      </c>
      <c r="H37" s="175">
        <v>2</v>
      </c>
      <c r="I37" s="175">
        <v>16</v>
      </c>
      <c r="J37" s="175">
        <v>1</v>
      </c>
      <c r="K37" s="176" t="s">
        <v>119</v>
      </c>
      <c r="L37" s="176">
        <f t="shared" si="0"/>
        <v>24</v>
      </c>
    </row>
    <row r="38" spans="1:12" ht="47.15" customHeight="1" thickBot="1" x14ac:dyDescent="0.4">
      <c r="A38" s="144">
        <v>30</v>
      </c>
      <c r="B38" s="125" t="s">
        <v>202</v>
      </c>
      <c r="C38" s="175">
        <v>0</v>
      </c>
      <c r="D38" s="175">
        <v>0</v>
      </c>
      <c r="E38" s="175">
        <v>3</v>
      </c>
      <c r="F38" s="175">
        <v>0</v>
      </c>
      <c r="G38" s="175">
        <v>0</v>
      </c>
      <c r="H38" s="175">
        <v>1</v>
      </c>
      <c r="I38" s="175">
        <v>10</v>
      </c>
      <c r="J38" s="175">
        <v>5</v>
      </c>
      <c r="K38" s="176" t="s">
        <v>119</v>
      </c>
      <c r="L38" s="176">
        <f t="shared" si="0"/>
        <v>19</v>
      </c>
    </row>
    <row r="39" spans="1:12" ht="47.15" customHeight="1" thickBot="1" x14ac:dyDescent="0.4">
      <c r="A39" s="144">
        <v>31</v>
      </c>
      <c r="B39" s="125" t="s">
        <v>68</v>
      </c>
      <c r="C39" s="175">
        <v>0</v>
      </c>
      <c r="D39" s="175">
        <v>7</v>
      </c>
      <c r="E39" s="175">
        <v>33</v>
      </c>
      <c r="F39" s="175">
        <v>0</v>
      </c>
      <c r="G39" s="175">
        <v>0</v>
      </c>
      <c r="H39" s="175">
        <v>172</v>
      </c>
      <c r="I39" s="175">
        <v>175</v>
      </c>
      <c r="J39" s="175">
        <v>120</v>
      </c>
      <c r="K39" s="176" t="s">
        <v>119</v>
      </c>
      <c r="L39" s="176">
        <f t="shared" si="0"/>
        <v>507</v>
      </c>
    </row>
    <row r="40" spans="1:12" ht="47.15" customHeight="1" thickBot="1" x14ac:dyDescent="0.4">
      <c r="A40" s="144">
        <v>32</v>
      </c>
      <c r="B40" s="125" t="s">
        <v>69</v>
      </c>
      <c r="C40" s="175">
        <v>0</v>
      </c>
      <c r="D40" s="175">
        <v>0</v>
      </c>
      <c r="E40" s="175">
        <v>1</v>
      </c>
      <c r="F40" s="175">
        <v>0</v>
      </c>
      <c r="G40" s="175">
        <v>0</v>
      </c>
      <c r="H40" s="175">
        <v>77</v>
      </c>
      <c r="I40" s="175">
        <v>41</v>
      </c>
      <c r="J40" s="175">
        <v>75</v>
      </c>
      <c r="K40" s="176" t="s">
        <v>119</v>
      </c>
      <c r="L40" s="176">
        <f t="shared" si="0"/>
        <v>194</v>
      </c>
    </row>
    <row r="41" spans="1:12" ht="47.15" customHeight="1" thickBot="1" x14ac:dyDescent="0.4">
      <c r="A41" s="144">
        <v>33</v>
      </c>
      <c r="B41" s="125" t="s">
        <v>147</v>
      </c>
      <c r="C41" s="175">
        <v>0</v>
      </c>
      <c r="D41" s="175">
        <v>0</v>
      </c>
      <c r="E41" s="175">
        <v>1</v>
      </c>
      <c r="F41" s="175">
        <v>0</v>
      </c>
      <c r="G41" s="175">
        <v>0</v>
      </c>
      <c r="H41" s="175">
        <v>94</v>
      </c>
      <c r="I41" s="175">
        <v>32</v>
      </c>
      <c r="J41" s="175">
        <v>28</v>
      </c>
      <c r="K41" s="176" t="s">
        <v>119</v>
      </c>
      <c r="L41" s="176">
        <f t="shared" si="0"/>
        <v>155</v>
      </c>
    </row>
    <row r="42" spans="1:12" ht="47.15" customHeight="1" thickBot="1" x14ac:dyDescent="0.4">
      <c r="A42" s="144">
        <v>34</v>
      </c>
      <c r="B42" s="125" t="s">
        <v>182</v>
      </c>
      <c r="C42" s="175">
        <v>0</v>
      </c>
      <c r="D42" s="175">
        <v>0</v>
      </c>
      <c r="E42" s="175">
        <v>14</v>
      </c>
      <c r="F42" s="175">
        <v>0</v>
      </c>
      <c r="G42" s="175">
        <v>0</v>
      </c>
      <c r="H42" s="175">
        <v>4</v>
      </c>
      <c r="I42" s="175">
        <v>28</v>
      </c>
      <c r="J42" s="175">
        <v>1</v>
      </c>
      <c r="K42" s="176" t="s">
        <v>119</v>
      </c>
      <c r="L42" s="176">
        <f t="shared" si="0"/>
        <v>47</v>
      </c>
    </row>
    <row r="43" spans="1:12" ht="47.15" customHeight="1" thickBot="1" x14ac:dyDescent="0.4">
      <c r="A43" s="144">
        <v>35</v>
      </c>
      <c r="B43" s="125" t="s">
        <v>183</v>
      </c>
      <c r="C43" s="175">
        <v>1</v>
      </c>
      <c r="D43" s="175">
        <v>0</v>
      </c>
      <c r="E43" s="175">
        <v>5</v>
      </c>
      <c r="F43" s="175">
        <v>0</v>
      </c>
      <c r="G43" s="175">
        <v>0</v>
      </c>
      <c r="H43" s="175">
        <v>3</v>
      </c>
      <c r="I43" s="175">
        <v>7</v>
      </c>
      <c r="J43" s="175">
        <v>4</v>
      </c>
      <c r="K43" s="176" t="s">
        <v>119</v>
      </c>
      <c r="L43" s="176">
        <f t="shared" si="0"/>
        <v>20</v>
      </c>
    </row>
    <row r="44" spans="1:12" ht="47.15" customHeight="1" thickBot="1" x14ac:dyDescent="0.4">
      <c r="A44" s="144">
        <v>36</v>
      </c>
      <c r="B44" s="125" t="s">
        <v>184</v>
      </c>
      <c r="C44" s="175">
        <v>0</v>
      </c>
      <c r="D44" s="175">
        <v>0</v>
      </c>
      <c r="E44" s="175">
        <v>4</v>
      </c>
      <c r="F44" s="175">
        <v>0</v>
      </c>
      <c r="G44" s="175">
        <v>0</v>
      </c>
      <c r="H44" s="175">
        <v>5</v>
      </c>
      <c r="I44" s="175">
        <v>8</v>
      </c>
      <c r="J44" s="175">
        <v>1</v>
      </c>
      <c r="K44" s="176" t="s">
        <v>119</v>
      </c>
      <c r="L44" s="176">
        <f t="shared" si="0"/>
        <v>18</v>
      </c>
    </row>
    <row r="45" spans="1:12" ht="47.15" customHeight="1" thickBot="1" x14ac:dyDescent="0.4">
      <c r="A45" s="144">
        <v>37</v>
      </c>
      <c r="B45" s="125" t="s">
        <v>185</v>
      </c>
      <c r="C45" s="175">
        <v>1</v>
      </c>
      <c r="D45" s="175">
        <v>0</v>
      </c>
      <c r="E45" s="175">
        <v>4</v>
      </c>
      <c r="F45" s="175">
        <v>0</v>
      </c>
      <c r="G45" s="175">
        <v>0</v>
      </c>
      <c r="H45" s="175">
        <v>2</v>
      </c>
      <c r="I45" s="175">
        <v>9</v>
      </c>
      <c r="J45" s="175">
        <v>1</v>
      </c>
      <c r="K45" s="176" t="s">
        <v>119</v>
      </c>
      <c r="L45" s="176">
        <f t="shared" si="0"/>
        <v>17</v>
      </c>
    </row>
    <row r="46" spans="1:12" ht="47.15" customHeight="1" thickBot="1" x14ac:dyDescent="0.4">
      <c r="A46" s="144">
        <v>38</v>
      </c>
      <c r="B46" s="125" t="s">
        <v>186</v>
      </c>
      <c r="C46" s="175">
        <v>0</v>
      </c>
      <c r="D46" s="175">
        <v>0</v>
      </c>
      <c r="E46" s="175">
        <v>3</v>
      </c>
      <c r="F46" s="175">
        <v>0</v>
      </c>
      <c r="G46" s="175">
        <v>0</v>
      </c>
      <c r="H46" s="175">
        <v>3</v>
      </c>
      <c r="I46" s="175">
        <v>6</v>
      </c>
      <c r="J46" s="175">
        <v>4</v>
      </c>
      <c r="K46" s="176" t="s">
        <v>119</v>
      </c>
      <c r="L46" s="176">
        <f t="shared" si="0"/>
        <v>16</v>
      </c>
    </row>
    <row r="47" spans="1:12" ht="47.15" customHeight="1" thickBot="1" x14ac:dyDescent="0.4">
      <c r="A47" s="144">
        <v>39</v>
      </c>
      <c r="B47" s="125" t="s">
        <v>187</v>
      </c>
      <c r="C47" s="175">
        <v>0</v>
      </c>
      <c r="D47" s="175">
        <v>0</v>
      </c>
      <c r="E47" s="175">
        <v>4</v>
      </c>
      <c r="F47" s="175">
        <v>0</v>
      </c>
      <c r="G47" s="175">
        <v>0</v>
      </c>
      <c r="H47" s="175">
        <v>3</v>
      </c>
      <c r="I47" s="175">
        <v>5</v>
      </c>
      <c r="J47" s="175">
        <v>2</v>
      </c>
      <c r="K47" s="176" t="s">
        <v>119</v>
      </c>
      <c r="L47" s="176">
        <f t="shared" si="0"/>
        <v>14</v>
      </c>
    </row>
    <row r="48" spans="1:12" ht="47.15" customHeight="1" thickBot="1" x14ac:dyDescent="0.4">
      <c r="A48" s="144">
        <v>40</v>
      </c>
      <c r="B48" s="125" t="s">
        <v>188</v>
      </c>
      <c r="C48" s="175">
        <v>0</v>
      </c>
      <c r="D48" s="175">
        <v>0</v>
      </c>
      <c r="E48" s="175">
        <v>4</v>
      </c>
      <c r="F48" s="175">
        <v>0</v>
      </c>
      <c r="G48" s="175">
        <v>0</v>
      </c>
      <c r="H48" s="175">
        <v>3</v>
      </c>
      <c r="I48" s="175">
        <v>7</v>
      </c>
      <c r="J48" s="175">
        <v>1</v>
      </c>
      <c r="K48" s="176" t="s">
        <v>119</v>
      </c>
      <c r="L48" s="176">
        <f t="shared" si="0"/>
        <v>15</v>
      </c>
    </row>
    <row r="49" spans="1:12" ht="47.15" customHeight="1" thickBot="1" x14ac:dyDescent="0.4">
      <c r="A49" s="144">
        <v>41</v>
      </c>
      <c r="B49" s="125" t="s">
        <v>189</v>
      </c>
      <c r="C49" s="175">
        <v>0</v>
      </c>
      <c r="D49" s="175">
        <v>0</v>
      </c>
      <c r="E49" s="175">
        <v>4</v>
      </c>
      <c r="F49" s="175">
        <v>0</v>
      </c>
      <c r="G49" s="175">
        <v>0</v>
      </c>
      <c r="H49" s="175">
        <v>3</v>
      </c>
      <c r="I49" s="175">
        <v>5</v>
      </c>
      <c r="J49" s="175">
        <v>3</v>
      </c>
      <c r="K49" s="176" t="s">
        <v>119</v>
      </c>
      <c r="L49" s="176">
        <f t="shared" si="0"/>
        <v>15</v>
      </c>
    </row>
    <row r="50" spans="1:12" ht="47.15" customHeight="1" thickBot="1" x14ac:dyDescent="0.4">
      <c r="A50" s="144">
        <v>42</v>
      </c>
      <c r="B50" s="125" t="s">
        <v>190</v>
      </c>
      <c r="C50" s="175">
        <v>0</v>
      </c>
      <c r="D50" s="175">
        <v>0</v>
      </c>
      <c r="E50" s="175">
        <v>7</v>
      </c>
      <c r="F50" s="175">
        <v>0</v>
      </c>
      <c r="G50" s="175">
        <v>0</v>
      </c>
      <c r="H50" s="175">
        <v>3</v>
      </c>
      <c r="I50" s="175">
        <v>6</v>
      </c>
      <c r="J50" s="175">
        <v>0</v>
      </c>
      <c r="K50" s="176" t="s">
        <v>119</v>
      </c>
      <c r="L50" s="176">
        <f t="shared" si="0"/>
        <v>16</v>
      </c>
    </row>
    <row r="51" spans="1:12" ht="47.15" customHeight="1" thickBot="1" x14ac:dyDescent="0.4">
      <c r="A51" s="144">
        <v>43</v>
      </c>
      <c r="B51" s="125" t="s">
        <v>191</v>
      </c>
      <c r="C51" s="175">
        <v>0</v>
      </c>
      <c r="D51" s="175">
        <v>0</v>
      </c>
      <c r="E51" s="175">
        <v>4</v>
      </c>
      <c r="F51" s="175">
        <v>0</v>
      </c>
      <c r="G51" s="175">
        <v>0</v>
      </c>
      <c r="H51" s="175">
        <v>2</v>
      </c>
      <c r="I51" s="175">
        <v>9</v>
      </c>
      <c r="J51" s="175">
        <v>3</v>
      </c>
      <c r="K51" s="176" t="s">
        <v>119</v>
      </c>
      <c r="L51" s="176">
        <f t="shared" si="0"/>
        <v>18</v>
      </c>
    </row>
    <row r="52" spans="1:12" ht="47.15" customHeight="1" thickBot="1" x14ac:dyDescent="0.4">
      <c r="A52" s="144">
        <v>44</v>
      </c>
      <c r="B52" s="125" t="s">
        <v>192</v>
      </c>
      <c r="C52" s="175">
        <v>0</v>
      </c>
      <c r="D52" s="175">
        <v>0</v>
      </c>
      <c r="E52" s="175">
        <v>6</v>
      </c>
      <c r="F52" s="175">
        <v>0</v>
      </c>
      <c r="G52" s="175">
        <v>0</v>
      </c>
      <c r="H52" s="175">
        <v>3</v>
      </c>
      <c r="I52" s="175">
        <v>10</v>
      </c>
      <c r="J52" s="175">
        <v>1</v>
      </c>
      <c r="K52" s="176" t="s">
        <v>119</v>
      </c>
      <c r="L52" s="176">
        <f t="shared" si="0"/>
        <v>20</v>
      </c>
    </row>
    <row r="53" spans="1:12" ht="47.15" customHeight="1" thickBot="1" x14ac:dyDescent="0.4">
      <c r="A53" s="144">
        <v>45</v>
      </c>
      <c r="B53" s="125" t="s">
        <v>193</v>
      </c>
      <c r="C53" s="175">
        <v>0</v>
      </c>
      <c r="D53" s="175">
        <v>1</v>
      </c>
      <c r="E53" s="175">
        <v>5</v>
      </c>
      <c r="F53" s="175">
        <v>0</v>
      </c>
      <c r="G53" s="175">
        <v>0</v>
      </c>
      <c r="H53" s="175">
        <v>3</v>
      </c>
      <c r="I53" s="175">
        <v>9</v>
      </c>
      <c r="J53" s="175">
        <v>2</v>
      </c>
      <c r="K53" s="176" t="s">
        <v>119</v>
      </c>
      <c r="L53" s="176">
        <f t="shared" si="0"/>
        <v>20</v>
      </c>
    </row>
    <row r="54" spans="1:12" ht="47.15" customHeight="1" thickBot="1" x14ac:dyDescent="0.4">
      <c r="A54" s="144">
        <v>46</v>
      </c>
      <c r="B54" s="125" t="s">
        <v>194</v>
      </c>
      <c r="C54" s="175">
        <v>0</v>
      </c>
      <c r="D54" s="175">
        <v>0</v>
      </c>
      <c r="E54" s="175">
        <v>5</v>
      </c>
      <c r="F54" s="175">
        <v>0</v>
      </c>
      <c r="G54" s="175">
        <v>0</v>
      </c>
      <c r="H54" s="175">
        <v>3</v>
      </c>
      <c r="I54" s="175">
        <v>4</v>
      </c>
      <c r="J54" s="175">
        <v>1</v>
      </c>
      <c r="K54" s="176" t="s">
        <v>119</v>
      </c>
      <c r="L54" s="176">
        <f t="shared" si="0"/>
        <v>13</v>
      </c>
    </row>
    <row r="55" spans="1:12" ht="47.15" customHeight="1" thickBot="1" x14ac:dyDescent="0.4">
      <c r="A55" s="144">
        <v>47</v>
      </c>
      <c r="B55" s="125" t="s">
        <v>195</v>
      </c>
      <c r="C55" s="175">
        <v>0</v>
      </c>
      <c r="D55" s="175">
        <v>1</v>
      </c>
      <c r="E55" s="175">
        <v>3</v>
      </c>
      <c r="F55" s="175">
        <v>0</v>
      </c>
      <c r="G55" s="175">
        <v>0</v>
      </c>
      <c r="H55" s="175">
        <v>5</v>
      </c>
      <c r="I55" s="175">
        <v>6</v>
      </c>
      <c r="J55" s="175">
        <v>2</v>
      </c>
      <c r="K55" s="176" t="s">
        <v>119</v>
      </c>
      <c r="L55" s="176">
        <f t="shared" si="0"/>
        <v>17</v>
      </c>
    </row>
    <row r="56" spans="1:12" ht="47.15" customHeight="1" thickBot="1" x14ac:dyDescent="0.4">
      <c r="A56" s="144">
        <v>48</v>
      </c>
      <c r="B56" s="125" t="s">
        <v>196</v>
      </c>
      <c r="C56" s="175">
        <v>0</v>
      </c>
      <c r="D56" s="175">
        <v>0</v>
      </c>
      <c r="E56" s="175">
        <v>6</v>
      </c>
      <c r="F56" s="175">
        <v>0</v>
      </c>
      <c r="G56" s="175">
        <v>0</v>
      </c>
      <c r="H56" s="175">
        <v>3</v>
      </c>
      <c r="I56" s="175">
        <v>11</v>
      </c>
      <c r="J56" s="175">
        <v>1</v>
      </c>
      <c r="K56" s="176" t="s">
        <v>119</v>
      </c>
      <c r="L56" s="176">
        <f t="shared" si="0"/>
        <v>21</v>
      </c>
    </row>
    <row r="57" spans="1:12" ht="47.15" customHeight="1" thickBot="1" x14ac:dyDescent="0.4">
      <c r="A57" s="144">
        <v>49</v>
      </c>
      <c r="B57" s="125" t="s">
        <v>197</v>
      </c>
      <c r="C57" s="175">
        <v>0</v>
      </c>
      <c r="D57" s="175">
        <v>0</v>
      </c>
      <c r="E57" s="175">
        <v>6</v>
      </c>
      <c r="F57" s="175">
        <v>0</v>
      </c>
      <c r="G57" s="175">
        <v>0</v>
      </c>
      <c r="H57" s="175">
        <v>6</v>
      </c>
      <c r="I57" s="175">
        <v>5</v>
      </c>
      <c r="J57" s="175">
        <v>2</v>
      </c>
      <c r="K57" s="176" t="s">
        <v>119</v>
      </c>
      <c r="L57" s="176">
        <f t="shared" si="0"/>
        <v>19</v>
      </c>
    </row>
    <row r="58" spans="1:12" ht="47.15" customHeight="1" thickBot="1" x14ac:dyDescent="0.4">
      <c r="A58" s="144">
        <v>50</v>
      </c>
      <c r="B58" s="125" t="s">
        <v>198</v>
      </c>
      <c r="C58" s="175">
        <v>0</v>
      </c>
      <c r="D58" s="175">
        <v>1</v>
      </c>
      <c r="E58" s="175">
        <v>1</v>
      </c>
      <c r="F58" s="175">
        <v>0</v>
      </c>
      <c r="G58" s="175">
        <v>0</v>
      </c>
      <c r="H58" s="175">
        <v>4</v>
      </c>
      <c r="I58" s="175">
        <v>9</v>
      </c>
      <c r="J58" s="175">
        <v>2</v>
      </c>
      <c r="K58" s="176" t="s">
        <v>119</v>
      </c>
      <c r="L58" s="176">
        <f t="shared" si="0"/>
        <v>17</v>
      </c>
    </row>
    <row r="59" spans="1:12" ht="25" customHeight="1" thickBot="1" x14ac:dyDescent="0.4">
      <c r="A59" s="144"/>
      <c r="B59" s="125" t="s">
        <v>75</v>
      </c>
      <c r="C59" s="175">
        <f>SUM(C9:C58)</f>
        <v>36</v>
      </c>
      <c r="D59" s="175">
        <f t="shared" ref="D59:K59" si="1">SUM(D9:D58)</f>
        <v>58</v>
      </c>
      <c r="E59" s="175">
        <f t="shared" si="1"/>
        <v>670</v>
      </c>
      <c r="F59" s="175">
        <f t="shared" si="1"/>
        <v>1</v>
      </c>
      <c r="G59" s="175">
        <f t="shared" si="1"/>
        <v>28</v>
      </c>
      <c r="H59" s="175">
        <f t="shared" si="1"/>
        <v>1443</v>
      </c>
      <c r="I59" s="175">
        <f t="shared" si="1"/>
        <v>10919</v>
      </c>
      <c r="J59" s="175">
        <f t="shared" si="1"/>
        <v>1002</v>
      </c>
      <c r="K59" s="175">
        <f t="shared" si="1"/>
        <v>4</v>
      </c>
      <c r="L59" s="177">
        <f>SUM(L9:L58)</f>
        <v>14161</v>
      </c>
    </row>
    <row r="60" spans="1:12" ht="15.5" x14ac:dyDescent="0.35">
      <c r="L60" s="151"/>
    </row>
    <row r="61" spans="1:12" x14ac:dyDescent="0.35">
      <c r="A61" s="233" t="s">
        <v>27</v>
      </c>
      <c r="B61" s="233"/>
      <c r="C61" s="233"/>
      <c r="D61" s="233"/>
      <c r="E61" s="233"/>
    </row>
  </sheetData>
  <mergeCells count="9">
    <mergeCell ref="A61:E61"/>
    <mergeCell ref="A1:L1"/>
    <mergeCell ref="A2:L2"/>
    <mergeCell ref="A3:L3"/>
    <mergeCell ref="A4:I4"/>
    <mergeCell ref="A6:A7"/>
    <mergeCell ref="B6:B7"/>
    <mergeCell ref="C6:K6"/>
    <mergeCell ref="L6:L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"/>
  <sheetViews>
    <sheetView workbookViewId="0">
      <selection activeCell="G7" sqref="G7"/>
    </sheetView>
  </sheetViews>
  <sheetFormatPr defaultRowHeight="14.5" x14ac:dyDescent="0.35"/>
  <cols>
    <col min="2" max="2" width="18.1796875" bestFit="1" customWidth="1"/>
  </cols>
  <sheetData>
    <row r="1" spans="1:7" x14ac:dyDescent="0.35">
      <c r="A1" s="181" t="s">
        <v>0</v>
      </c>
      <c r="B1" s="181"/>
      <c r="C1" s="181"/>
      <c r="D1" s="181"/>
      <c r="E1" s="181"/>
      <c r="F1" s="181"/>
      <c r="G1" s="181"/>
    </row>
    <row r="2" spans="1:7" x14ac:dyDescent="0.35">
      <c r="A2" s="181" t="s">
        <v>110</v>
      </c>
      <c r="B2" s="181"/>
      <c r="C2" s="181"/>
      <c r="D2" s="181"/>
      <c r="E2" s="181"/>
      <c r="F2" s="181"/>
      <c r="G2" s="181"/>
    </row>
    <row r="3" spans="1:7" x14ac:dyDescent="0.35">
      <c r="A3" s="181" t="s">
        <v>214</v>
      </c>
      <c r="B3" s="181"/>
      <c r="C3" s="181"/>
      <c r="D3" s="181"/>
      <c r="E3" s="181"/>
      <c r="F3" s="181"/>
      <c r="G3" s="181"/>
    </row>
    <row r="5" spans="1:7" x14ac:dyDescent="0.35">
      <c r="A5" s="45" t="s">
        <v>1</v>
      </c>
      <c r="B5" s="45" t="s">
        <v>2</v>
      </c>
      <c r="C5" s="46">
        <v>2021</v>
      </c>
      <c r="D5" s="46">
        <v>2022</v>
      </c>
      <c r="E5" s="47">
        <v>2023</v>
      </c>
      <c r="F5" s="47">
        <v>2024</v>
      </c>
      <c r="G5" s="47">
        <v>2025</v>
      </c>
    </row>
    <row r="6" spans="1:7" ht="15" thickBot="1" x14ac:dyDescent="0.4">
      <c r="A6" s="52" t="s">
        <v>6</v>
      </c>
      <c r="B6" s="52" t="s">
        <v>7</v>
      </c>
      <c r="C6" s="52" t="s">
        <v>8</v>
      </c>
      <c r="D6" s="52" t="s">
        <v>9</v>
      </c>
      <c r="E6" s="53" t="s">
        <v>10</v>
      </c>
      <c r="F6" s="53" t="s">
        <v>11</v>
      </c>
      <c r="G6" s="53" t="s">
        <v>12</v>
      </c>
    </row>
    <row r="7" spans="1:7" x14ac:dyDescent="0.35">
      <c r="A7" s="48">
        <v>1</v>
      </c>
      <c r="B7" s="49" t="s">
        <v>3</v>
      </c>
      <c r="C7" s="50">
        <v>229</v>
      </c>
      <c r="D7" s="50">
        <v>1246</v>
      </c>
      <c r="E7" s="51">
        <v>1723</v>
      </c>
      <c r="F7" s="51">
        <v>2543</v>
      </c>
      <c r="G7" s="51" t="s">
        <v>229</v>
      </c>
    </row>
    <row r="8" spans="1:7" ht="15" thickBot="1" x14ac:dyDescent="0.4">
      <c r="A8" s="57">
        <v>2</v>
      </c>
      <c r="B8" s="58" t="s">
        <v>4</v>
      </c>
      <c r="C8" s="59">
        <v>406</v>
      </c>
      <c r="D8" s="59">
        <v>2256</v>
      </c>
      <c r="E8" s="60">
        <v>3150</v>
      </c>
      <c r="F8" s="60">
        <v>4720</v>
      </c>
      <c r="G8" s="60" t="s">
        <v>230</v>
      </c>
    </row>
    <row r="9" spans="1:7" x14ac:dyDescent="0.35">
      <c r="A9" s="48"/>
      <c r="B9" s="54" t="s">
        <v>5</v>
      </c>
      <c r="C9" s="55">
        <f>SUM(C7:C8)</f>
        <v>635</v>
      </c>
      <c r="D9" s="55">
        <f>SUM(D7:D8)</f>
        <v>3502</v>
      </c>
      <c r="E9" s="56">
        <f>E7+E8</f>
        <v>4873</v>
      </c>
      <c r="F9" s="56">
        <f>F7+F8</f>
        <v>7263</v>
      </c>
      <c r="G9" s="56" t="s">
        <v>231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6"/>
  <sheetViews>
    <sheetView topLeftCell="A4" workbookViewId="0">
      <selection activeCell="F12" sqref="F12"/>
    </sheetView>
  </sheetViews>
  <sheetFormatPr defaultRowHeight="14.5" x14ac:dyDescent="0.35"/>
  <cols>
    <col min="2" max="2" width="14.36328125" customWidth="1"/>
    <col min="3" max="3" width="11.81640625" customWidth="1"/>
    <col min="5" max="5" width="14.54296875" customWidth="1"/>
    <col min="6" max="6" width="11.81640625" customWidth="1"/>
    <col min="9" max="9" width="6.36328125" bestFit="1" customWidth="1"/>
    <col min="10" max="10" width="13.81640625" bestFit="1" customWidth="1"/>
    <col min="11" max="11" width="10.08984375" bestFit="1" customWidth="1"/>
  </cols>
  <sheetData>
    <row r="1" spans="1:12" ht="15.75" x14ac:dyDescent="0.25">
      <c r="A1" s="193" t="s">
        <v>0</v>
      </c>
      <c r="B1" s="193"/>
      <c r="C1" s="193"/>
      <c r="D1" s="193"/>
      <c r="E1" s="193"/>
      <c r="F1" s="193"/>
    </row>
    <row r="2" spans="1:12" ht="15.75" x14ac:dyDescent="0.25">
      <c r="A2" s="193" t="s">
        <v>150</v>
      </c>
      <c r="B2" s="193"/>
      <c r="C2" s="193"/>
      <c r="D2" s="193"/>
      <c r="E2" s="193"/>
      <c r="F2" s="193"/>
    </row>
    <row r="3" spans="1:12" ht="15.5" x14ac:dyDescent="0.35">
      <c r="A3" s="193" t="s">
        <v>215</v>
      </c>
      <c r="B3" s="193"/>
      <c r="C3" s="193"/>
      <c r="D3" s="193"/>
      <c r="E3" s="193"/>
      <c r="F3" s="193"/>
    </row>
    <row r="4" spans="1:12" ht="16" thickBot="1" x14ac:dyDescent="0.4">
      <c r="A4" s="39" t="s">
        <v>151</v>
      </c>
      <c r="B4" s="38"/>
      <c r="C4" s="38"/>
      <c r="D4" s="38"/>
      <c r="E4" s="38"/>
      <c r="F4" s="38"/>
      <c r="I4" s="30" t="s">
        <v>205</v>
      </c>
      <c r="J4" s="31"/>
      <c r="K4" s="31"/>
    </row>
    <row r="5" spans="1:12" ht="15.5" thickTop="1" thickBot="1" x14ac:dyDescent="0.4">
      <c r="A5" s="155" t="s">
        <v>1</v>
      </c>
      <c r="B5" s="12" t="s">
        <v>13</v>
      </c>
      <c r="C5" s="12" t="s">
        <v>5</v>
      </c>
      <c r="D5" s="13" t="s">
        <v>1</v>
      </c>
      <c r="E5" s="13" t="s">
        <v>13</v>
      </c>
      <c r="F5" s="13" t="s">
        <v>5</v>
      </c>
      <c r="I5" s="32" t="s">
        <v>1</v>
      </c>
      <c r="J5" s="64" t="s">
        <v>13</v>
      </c>
      <c r="K5" s="65" t="s">
        <v>5</v>
      </c>
    </row>
    <row r="6" spans="1:12" ht="15" thickBot="1" x14ac:dyDescent="0.4">
      <c r="A6" s="156">
        <v>1</v>
      </c>
      <c r="B6" s="14" t="s">
        <v>14</v>
      </c>
      <c r="C6" s="170">
        <f>SUM(C7:C11)</f>
        <v>1414</v>
      </c>
      <c r="D6" s="15">
        <v>3</v>
      </c>
      <c r="E6" s="16" t="s">
        <v>15</v>
      </c>
      <c r="F6" s="170">
        <f>SUM(F7:F11)</f>
        <v>916</v>
      </c>
      <c r="I6" s="189">
        <v>1</v>
      </c>
      <c r="J6" s="33" t="s">
        <v>206</v>
      </c>
      <c r="K6" s="68">
        <v>5</v>
      </c>
    </row>
    <row r="7" spans="1:12" x14ac:dyDescent="0.35">
      <c r="A7" s="154"/>
      <c r="B7" s="40" t="s">
        <v>16</v>
      </c>
      <c r="C7" s="18">
        <v>0</v>
      </c>
      <c r="D7" s="15"/>
      <c r="E7" s="40" t="s">
        <v>90</v>
      </c>
      <c r="F7" s="19">
        <v>462</v>
      </c>
      <c r="I7" s="190"/>
      <c r="J7" s="66" t="s">
        <v>165</v>
      </c>
      <c r="K7" s="67">
        <v>232</v>
      </c>
    </row>
    <row r="8" spans="1:12" x14ac:dyDescent="0.35">
      <c r="A8" s="154"/>
      <c r="B8" s="40" t="s">
        <v>17</v>
      </c>
      <c r="C8" s="18">
        <v>14</v>
      </c>
      <c r="D8" s="15"/>
      <c r="E8" s="40" t="s">
        <v>91</v>
      </c>
      <c r="F8" s="19">
        <v>341</v>
      </c>
      <c r="I8" s="191"/>
      <c r="J8" s="34" t="s">
        <v>152</v>
      </c>
      <c r="K8" s="61">
        <v>6356</v>
      </c>
    </row>
    <row r="9" spans="1:12" x14ac:dyDescent="0.35">
      <c r="A9" s="154"/>
      <c r="B9" s="40" t="s">
        <v>18</v>
      </c>
      <c r="C9" s="18">
        <v>508</v>
      </c>
      <c r="D9" s="15"/>
      <c r="E9" s="40" t="s">
        <v>92</v>
      </c>
      <c r="F9" s="19">
        <v>33</v>
      </c>
      <c r="I9" s="191"/>
      <c r="J9" s="34" t="s">
        <v>154</v>
      </c>
      <c r="K9" s="61">
        <v>624</v>
      </c>
    </row>
    <row r="10" spans="1:12" x14ac:dyDescent="0.35">
      <c r="A10" s="154"/>
      <c r="B10" s="40" t="s">
        <v>19</v>
      </c>
      <c r="C10" s="18">
        <v>601</v>
      </c>
      <c r="D10" s="20"/>
      <c r="E10" s="42" t="s">
        <v>93</v>
      </c>
      <c r="F10" s="21">
        <v>80</v>
      </c>
      <c r="I10" s="191"/>
      <c r="J10" s="34" t="s">
        <v>153</v>
      </c>
      <c r="K10" s="61">
        <v>4</v>
      </c>
    </row>
    <row r="11" spans="1:12" ht="15" thickBot="1" x14ac:dyDescent="0.4">
      <c r="A11" s="157"/>
      <c r="B11" s="41" t="s">
        <v>20</v>
      </c>
      <c r="C11" s="22">
        <v>291</v>
      </c>
      <c r="D11" s="23"/>
      <c r="E11" s="43"/>
      <c r="F11" s="24"/>
      <c r="I11" s="192"/>
      <c r="J11" s="35" t="s">
        <v>155</v>
      </c>
      <c r="K11" s="62">
        <v>42</v>
      </c>
    </row>
    <row r="12" spans="1:12" ht="15" thickBot="1" x14ac:dyDescent="0.4">
      <c r="A12" s="158">
        <v>2</v>
      </c>
      <c r="B12" s="14" t="s">
        <v>21</v>
      </c>
      <c r="C12" s="170">
        <f>SUM(C13:C17)</f>
        <v>4118</v>
      </c>
      <c r="D12" s="15">
        <v>4</v>
      </c>
      <c r="E12" s="16" t="s">
        <v>22</v>
      </c>
      <c r="F12" s="17"/>
      <c r="I12" s="36"/>
      <c r="J12" s="37" t="s">
        <v>75</v>
      </c>
      <c r="K12" s="63">
        <f>SUM(K6:K11)</f>
        <v>7263</v>
      </c>
    </row>
    <row r="13" spans="1:12" x14ac:dyDescent="0.35">
      <c r="A13" s="154"/>
      <c r="B13" s="40" t="s">
        <v>23</v>
      </c>
      <c r="C13" s="18">
        <v>1644</v>
      </c>
      <c r="D13" s="15"/>
      <c r="E13" s="40" t="s">
        <v>94</v>
      </c>
      <c r="F13" s="19">
        <v>13</v>
      </c>
    </row>
    <row r="14" spans="1:12" ht="15" thickBot="1" x14ac:dyDescent="0.4">
      <c r="A14" s="154"/>
      <c r="B14" s="40" t="s">
        <v>24</v>
      </c>
      <c r="C14" s="18">
        <v>712</v>
      </c>
      <c r="D14" s="15"/>
      <c r="E14" s="40" t="s">
        <v>95</v>
      </c>
      <c r="F14" s="19">
        <v>4</v>
      </c>
      <c r="I14" s="30" t="s">
        <v>216</v>
      </c>
      <c r="J14" s="31"/>
      <c r="K14" s="31"/>
    </row>
    <row r="15" spans="1:12" ht="15" thickBot="1" x14ac:dyDescent="0.4">
      <c r="A15" s="154"/>
      <c r="B15" s="40" t="s">
        <v>25</v>
      </c>
      <c r="C15" s="18">
        <v>1128</v>
      </c>
      <c r="D15" s="15"/>
      <c r="E15" s="40" t="s">
        <v>96</v>
      </c>
      <c r="F15" s="19">
        <v>0</v>
      </c>
      <c r="I15" s="32" t="s">
        <v>1</v>
      </c>
      <c r="J15" s="64" t="s">
        <v>13</v>
      </c>
      <c r="K15" s="65" t="s">
        <v>5</v>
      </c>
      <c r="L15" s="7"/>
    </row>
    <row r="16" spans="1:12" ht="15" thickBot="1" x14ac:dyDescent="0.4">
      <c r="A16" s="157"/>
      <c r="B16" s="40" t="s">
        <v>26</v>
      </c>
      <c r="C16" s="18">
        <v>634</v>
      </c>
      <c r="D16" s="15"/>
      <c r="E16" s="40" t="s">
        <v>97</v>
      </c>
      <c r="F16" s="25">
        <v>0</v>
      </c>
      <c r="I16" s="162">
        <v>1</v>
      </c>
      <c r="J16" s="33" t="s">
        <v>206</v>
      </c>
      <c r="K16" s="68">
        <v>5</v>
      </c>
    </row>
    <row r="17" spans="1:11" x14ac:dyDescent="0.35">
      <c r="A17" s="153"/>
      <c r="B17" s="194" t="s">
        <v>217</v>
      </c>
      <c r="C17" s="195"/>
      <c r="D17" s="195"/>
      <c r="E17" s="196"/>
      <c r="F17" s="26">
        <f>(SUM(C7:C11)+SUM(C13:C16)+SUM(F7:F10)+SUM(F13:F16))</f>
        <v>6465</v>
      </c>
      <c r="I17" s="163"/>
      <c r="J17" s="66" t="s">
        <v>165</v>
      </c>
      <c r="K17" s="67">
        <v>240</v>
      </c>
    </row>
    <row r="18" spans="1:11" x14ac:dyDescent="0.35">
      <c r="A18" s="154"/>
      <c r="B18" s="27"/>
      <c r="C18" s="28"/>
      <c r="D18" s="28"/>
      <c r="E18" s="29">
        <v>2024</v>
      </c>
      <c r="F18" s="26">
        <v>6851</v>
      </c>
      <c r="I18" s="164"/>
      <c r="J18" s="34" t="s">
        <v>152</v>
      </c>
      <c r="K18" s="61">
        <v>6596</v>
      </c>
    </row>
    <row r="19" spans="1:11" x14ac:dyDescent="0.35">
      <c r="A19" s="154"/>
      <c r="B19" s="182">
        <v>2023</v>
      </c>
      <c r="C19" s="183"/>
      <c r="D19" s="183"/>
      <c r="E19" s="184"/>
      <c r="F19" s="26">
        <v>7431</v>
      </c>
      <c r="I19" s="164"/>
      <c r="J19" s="34" t="s">
        <v>154</v>
      </c>
      <c r="K19" s="61">
        <v>725</v>
      </c>
    </row>
    <row r="20" spans="1:11" x14ac:dyDescent="0.35">
      <c r="A20" s="154"/>
      <c r="B20" s="182">
        <v>2022</v>
      </c>
      <c r="C20" s="183"/>
      <c r="D20" s="183"/>
      <c r="E20" s="184"/>
      <c r="F20" s="26">
        <v>8086</v>
      </c>
      <c r="I20" s="164"/>
      <c r="J20" s="34" t="s">
        <v>153</v>
      </c>
      <c r="K20" s="61">
        <v>5</v>
      </c>
    </row>
    <row r="21" spans="1:11" ht="15" thickBot="1" x14ac:dyDescent="0.4">
      <c r="A21" s="161"/>
      <c r="B21" s="185">
        <v>2021</v>
      </c>
      <c r="C21" s="186"/>
      <c r="D21" s="186"/>
      <c r="E21" s="187"/>
      <c r="F21" s="152">
        <v>8355</v>
      </c>
      <c r="I21" s="164"/>
      <c r="J21" s="34" t="s">
        <v>155</v>
      </c>
      <c r="K21" s="67">
        <v>119</v>
      </c>
    </row>
    <row r="22" spans="1:11" ht="15.5" thickTop="1" thickBot="1" x14ac:dyDescent="0.4">
      <c r="A22" s="159"/>
      <c r="B22" s="28"/>
      <c r="C22" s="28"/>
      <c r="D22" s="28"/>
      <c r="E22" s="28"/>
      <c r="F22" s="160"/>
      <c r="I22" s="165"/>
      <c r="J22" s="35" t="s">
        <v>218</v>
      </c>
      <c r="K22" s="62">
        <v>6</v>
      </c>
    </row>
    <row r="23" spans="1:11" ht="15" thickBot="1" x14ac:dyDescent="0.4">
      <c r="A23" s="188" t="s">
        <v>27</v>
      </c>
      <c r="B23" s="188"/>
      <c r="C23" s="188"/>
      <c r="D23" s="188"/>
      <c r="E23" s="188"/>
      <c r="I23" s="36"/>
      <c r="J23" s="37" t="s">
        <v>75</v>
      </c>
      <c r="K23" s="63">
        <f>SUM(K16:K22)</f>
        <v>7696</v>
      </c>
    </row>
    <row r="25" spans="1:11" x14ac:dyDescent="0.35">
      <c r="J25" s="69"/>
    </row>
    <row r="26" spans="1:11" x14ac:dyDescent="0.35">
      <c r="H26" s="69"/>
    </row>
  </sheetData>
  <mergeCells count="9">
    <mergeCell ref="B20:E20"/>
    <mergeCell ref="B21:E21"/>
    <mergeCell ref="A23:E23"/>
    <mergeCell ref="I6:I11"/>
    <mergeCell ref="A1:F1"/>
    <mergeCell ref="A2:F2"/>
    <mergeCell ref="A3:F3"/>
    <mergeCell ref="B17:E17"/>
    <mergeCell ref="B19:E19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26"/>
  <sheetViews>
    <sheetView zoomScale="115" zoomScaleNormal="115" workbookViewId="0">
      <selection activeCell="E9" sqref="E9"/>
    </sheetView>
  </sheetViews>
  <sheetFormatPr defaultRowHeight="14.5" x14ac:dyDescent="0.35"/>
  <cols>
    <col min="1" max="1" width="10" customWidth="1"/>
    <col min="2" max="2" width="34.81640625" customWidth="1"/>
    <col min="3" max="3" width="19.81640625" customWidth="1"/>
    <col min="4" max="4" width="10.36328125" bestFit="1" customWidth="1"/>
    <col min="5" max="5" width="13.54296875" bestFit="1" customWidth="1"/>
  </cols>
  <sheetData>
    <row r="1" spans="1:6" ht="15" x14ac:dyDescent="0.25">
      <c r="A1" s="181" t="s">
        <v>28</v>
      </c>
      <c r="B1" s="181"/>
      <c r="C1" s="181"/>
      <c r="D1" s="181"/>
      <c r="E1" s="181"/>
    </row>
    <row r="2" spans="1:6" ht="15" x14ac:dyDescent="0.25">
      <c r="A2" s="181" t="s">
        <v>156</v>
      </c>
      <c r="B2" s="181"/>
      <c r="C2" s="181"/>
      <c r="D2" s="181"/>
      <c r="E2" s="181"/>
    </row>
    <row r="3" spans="1:6" ht="15" x14ac:dyDescent="0.25">
      <c r="A3" s="181" t="s">
        <v>219</v>
      </c>
      <c r="B3" s="181"/>
      <c r="C3" s="181"/>
      <c r="D3" s="181"/>
      <c r="E3" s="181"/>
    </row>
    <row r="4" spans="1:6" ht="15" thickBot="1" x14ac:dyDescent="0.4">
      <c r="A4" s="199"/>
      <c r="B4" s="200"/>
      <c r="C4" s="201"/>
      <c r="D4" s="9"/>
      <c r="E4" s="8"/>
    </row>
    <row r="5" spans="1:6" ht="15" thickBot="1" x14ac:dyDescent="0.4">
      <c r="A5" s="74" t="s">
        <v>1</v>
      </c>
      <c r="B5" s="75" t="s">
        <v>29</v>
      </c>
      <c r="C5" s="75" t="s">
        <v>5</v>
      </c>
      <c r="D5" s="166" t="s">
        <v>30</v>
      </c>
      <c r="E5" s="76" t="s">
        <v>31</v>
      </c>
    </row>
    <row r="6" spans="1:6" ht="15" thickBot="1" x14ac:dyDescent="0.4">
      <c r="A6" s="77" t="s">
        <v>6</v>
      </c>
      <c r="B6" s="78" t="s">
        <v>7</v>
      </c>
      <c r="C6" s="78" t="s">
        <v>8</v>
      </c>
      <c r="D6" s="79" t="s">
        <v>9</v>
      </c>
      <c r="E6" s="80" t="s">
        <v>10</v>
      </c>
    </row>
    <row r="7" spans="1:6" x14ac:dyDescent="0.35">
      <c r="A7" s="81">
        <v>1</v>
      </c>
      <c r="B7" s="49" t="s">
        <v>32</v>
      </c>
      <c r="C7" s="89">
        <f t="shared" ref="C7:C16" si="0">SUM(D7:E7)</f>
        <v>36</v>
      </c>
      <c r="D7" s="90">
        <v>34</v>
      </c>
      <c r="E7" s="91">
        <v>2</v>
      </c>
    </row>
    <row r="8" spans="1:6" x14ac:dyDescent="0.35">
      <c r="A8" s="82">
        <v>2</v>
      </c>
      <c r="B8" s="44" t="s">
        <v>33</v>
      </c>
      <c r="C8" s="92">
        <f t="shared" si="0"/>
        <v>58</v>
      </c>
      <c r="D8" s="93">
        <v>57</v>
      </c>
      <c r="E8" s="94">
        <v>1</v>
      </c>
    </row>
    <row r="9" spans="1:6" x14ac:dyDescent="0.35">
      <c r="A9" s="82">
        <v>3</v>
      </c>
      <c r="B9" s="44" t="s">
        <v>34</v>
      </c>
      <c r="C9" s="92">
        <f t="shared" si="0"/>
        <v>670</v>
      </c>
      <c r="D9" s="93">
        <v>544</v>
      </c>
      <c r="E9" s="94">
        <v>126</v>
      </c>
    </row>
    <row r="10" spans="1:6" x14ac:dyDescent="0.35">
      <c r="A10" s="82">
        <v>4</v>
      </c>
      <c r="B10" s="44" t="s">
        <v>35</v>
      </c>
      <c r="C10" s="92">
        <f t="shared" si="0"/>
        <v>1</v>
      </c>
      <c r="D10" s="93">
        <v>0</v>
      </c>
      <c r="E10" s="94">
        <v>1</v>
      </c>
    </row>
    <row r="11" spans="1:6" x14ac:dyDescent="0.35">
      <c r="A11" s="82">
        <v>5</v>
      </c>
      <c r="B11" s="44" t="s">
        <v>36</v>
      </c>
      <c r="C11" s="92">
        <f t="shared" si="0"/>
        <v>28</v>
      </c>
      <c r="D11" s="93">
        <v>17</v>
      </c>
      <c r="E11" s="94">
        <v>11</v>
      </c>
    </row>
    <row r="12" spans="1:6" x14ac:dyDescent="0.35">
      <c r="A12" s="82">
        <v>6</v>
      </c>
      <c r="B12" s="44" t="s">
        <v>37</v>
      </c>
      <c r="C12" s="92">
        <f t="shared" si="0"/>
        <v>1443</v>
      </c>
      <c r="D12" s="93">
        <v>340</v>
      </c>
      <c r="E12" s="94">
        <v>1103</v>
      </c>
    </row>
    <row r="13" spans="1:6" x14ac:dyDescent="0.35">
      <c r="A13" s="82">
        <v>7</v>
      </c>
      <c r="B13" s="44" t="s">
        <v>207</v>
      </c>
      <c r="C13" s="92">
        <f t="shared" si="0"/>
        <v>333</v>
      </c>
      <c r="D13" s="93">
        <v>58</v>
      </c>
      <c r="E13" s="94">
        <v>275</v>
      </c>
    </row>
    <row r="14" spans="1:6" x14ac:dyDescent="0.35">
      <c r="A14" s="82">
        <v>8</v>
      </c>
      <c r="B14" s="44" t="s">
        <v>38</v>
      </c>
      <c r="C14" s="92">
        <f t="shared" si="0"/>
        <v>10586</v>
      </c>
      <c r="D14" s="93">
        <v>4118</v>
      </c>
      <c r="E14" s="94">
        <v>6468</v>
      </c>
    </row>
    <row r="15" spans="1:6" x14ac:dyDescent="0.35">
      <c r="A15" s="82">
        <v>9</v>
      </c>
      <c r="B15" s="44" t="s">
        <v>39</v>
      </c>
      <c r="C15" s="92">
        <f t="shared" si="0"/>
        <v>1002</v>
      </c>
      <c r="D15" s="95">
        <v>568</v>
      </c>
      <c r="E15" s="96">
        <v>434</v>
      </c>
    </row>
    <row r="16" spans="1:6" ht="15" thickBot="1" x14ac:dyDescent="0.4">
      <c r="A16" s="83">
        <v>10</v>
      </c>
      <c r="B16" s="84" t="s">
        <v>40</v>
      </c>
      <c r="C16" s="92">
        <f t="shared" si="0"/>
        <v>4</v>
      </c>
      <c r="D16" s="100">
        <v>4</v>
      </c>
      <c r="E16" s="105">
        <v>0</v>
      </c>
      <c r="F16" s="7"/>
    </row>
    <row r="17" spans="1:5" ht="15" thickBot="1" x14ac:dyDescent="0.4">
      <c r="A17" s="85"/>
      <c r="B17" s="86" t="s">
        <v>204</v>
      </c>
      <c r="C17" s="97">
        <f>SUM(C7:C16)</f>
        <v>14161</v>
      </c>
      <c r="D17" s="98"/>
      <c r="E17" s="99"/>
    </row>
    <row r="18" spans="1:5" x14ac:dyDescent="0.35">
      <c r="A18" s="87"/>
      <c r="B18" s="70">
        <v>2023</v>
      </c>
      <c r="C18" s="101">
        <v>12304</v>
      </c>
      <c r="D18" s="98"/>
      <c r="E18" s="98"/>
    </row>
    <row r="19" spans="1:5" x14ac:dyDescent="0.35">
      <c r="A19" s="87"/>
      <c r="B19" s="70">
        <v>2022</v>
      </c>
      <c r="C19" s="102">
        <v>11588</v>
      </c>
      <c r="D19" s="98"/>
      <c r="E19" s="98"/>
    </row>
    <row r="20" spans="1:5" x14ac:dyDescent="0.35">
      <c r="A20" s="72"/>
      <c r="B20" s="71">
        <v>2021</v>
      </c>
      <c r="C20" s="103">
        <v>8990</v>
      </c>
      <c r="D20" s="98"/>
      <c r="E20" s="98"/>
    </row>
    <row r="21" spans="1:5" x14ac:dyDescent="0.35">
      <c r="A21" s="72"/>
      <c r="B21" s="71">
        <v>2020</v>
      </c>
      <c r="C21" s="103">
        <v>9014</v>
      </c>
      <c r="D21" s="98"/>
      <c r="E21" s="98"/>
    </row>
    <row r="22" spans="1:5" x14ac:dyDescent="0.35">
      <c r="A22" s="72"/>
      <c r="B22" s="71">
        <v>2019</v>
      </c>
      <c r="C22" s="103">
        <v>9712</v>
      </c>
      <c r="D22" s="98"/>
      <c r="E22" s="98"/>
    </row>
    <row r="23" spans="1:5" ht="15" thickBot="1" x14ac:dyDescent="0.4">
      <c r="A23" s="73"/>
      <c r="B23" s="88">
        <v>2018</v>
      </c>
      <c r="C23" s="104">
        <v>10064</v>
      </c>
      <c r="D23" s="98"/>
      <c r="E23" s="98"/>
    </row>
    <row r="24" spans="1:5" x14ac:dyDescent="0.35">
      <c r="A24" s="198"/>
      <c r="B24" s="198"/>
      <c r="C24" s="198"/>
      <c r="D24" s="198"/>
      <c r="E24" s="198"/>
    </row>
    <row r="26" spans="1:5" x14ac:dyDescent="0.35">
      <c r="A26" s="197" t="s">
        <v>27</v>
      </c>
      <c r="B26" s="197"/>
      <c r="C26" s="197"/>
      <c r="D26" s="197"/>
      <c r="E26" s="197"/>
    </row>
  </sheetData>
  <mergeCells count="6">
    <mergeCell ref="A26:E26"/>
    <mergeCell ref="A24:E24"/>
    <mergeCell ref="A1:E1"/>
    <mergeCell ref="A2:E2"/>
    <mergeCell ref="A3:E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S61"/>
  <sheetViews>
    <sheetView tabSelected="1" topLeftCell="C1" zoomScale="85" zoomScaleNormal="85" workbookViewId="0">
      <pane ySplit="6" topLeftCell="A7" activePane="bottomLeft" state="frozen"/>
      <selection pane="bottomLeft" activeCell="R8" sqref="R8"/>
    </sheetView>
  </sheetViews>
  <sheetFormatPr defaultRowHeight="14.5" x14ac:dyDescent="0.35"/>
  <cols>
    <col min="1" max="1" width="9.81640625" customWidth="1"/>
    <col min="2" max="2" width="56.7265625" customWidth="1"/>
    <col min="14" max="14" width="13.90625" bestFit="1" customWidth="1"/>
    <col min="15" max="15" width="12.26953125" customWidth="1"/>
    <col min="16" max="16" width="9.90625" bestFit="1" customWidth="1"/>
  </cols>
  <sheetData>
    <row r="1" spans="1:19" ht="15.5" x14ac:dyDescent="0.3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9" ht="15.5" x14ac:dyDescent="0.35">
      <c r="A2" s="193" t="s">
        <v>181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9" ht="15.5" x14ac:dyDescent="0.35">
      <c r="A3" s="193" t="s">
        <v>220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spans="1:19" ht="15" thickBot="1" x14ac:dyDescent="0.4">
      <c r="A4" s="205"/>
      <c r="B4" s="205"/>
      <c r="C4" s="205"/>
      <c r="D4" s="205"/>
      <c r="E4" s="205"/>
      <c r="F4" s="205"/>
      <c r="G4" s="198"/>
      <c r="H4" s="198"/>
      <c r="I4" s="198"/>
      <c r="J4" s="198"/>
      <c r="K4" s="198"/>
      <c r="L4" s="198"/>
      <c r="M4" s="198"/>
      <c r="N4" s="205"/>
      <c r="O4" s="205"/>
      <c r="P4" s="205"/>
    </row>
    <row r="5" spans="1:19" ht="16" thickBot="1" x14ac:dyDescent="0.4">
      <c r="A5" s="202" t="s">
        <v>41</v>
      </c>
      <c r="B5" s="202" t="s">
        <v>42</v>
      </c>
      <c r="C5" s="206" t="s">
        <v>158</v>
      </c>
      <c r="D5" s="207"/>
      <c r="E5" s="207"/>
      <c r="F5" s="207"/>
      <c r="G5" s="206" t="s">
        <v>157</v>
      </c>
      <c r="H5" s="207"/>
      <c r="I5" s="207"/>
      <c r="J5" s="207"/>
      <c r="K5" s="207"/>
      <c r="L5" s="207"/>
      <c r="M5" s="212"/>
      <c r="N5" s="208" t="s">
        <v>159</v>
      </c>
      <c r="O5" s="210" t="s">
        <v>232</v>
      </c>
      <c r="P5" s="202" t="s">
        <v>43</v>
      </c>
    </row>
    <row r="6" spans="1:19" ht="16" thickBot="1" x14ac:dyDescent="0.4">
      <c r="A6" s="203"/>
      <c r="B6" s="203"/>
      <c r="C6" s="110" t="s">
        <v>44</v>
      </c>
      <c r="D6" s="111" t="s">
        <v>45</v>
      </c>
      <c r="E6" s="111" t="s">
        <v>46</v>
      </c>
      <c r="F6" s="112" t="s">
        <v>47</v>
      </c>
      <c r="G6" s="112">
        <v>1</v>
      </c>
      <c r="H6" s="113">
        <v>5</v>
      </c>
      <c r="I6" s="114">
        <v>6</v>
      </c>
      <c r="J6" s="114">
        <v>7</v>
      </c>
      <c r="K6" s="115">
        <v>9</v>
      </c>
      <c r="L6" s="116">
        <v>10</v>
      </c>
      <c r="M6" s="116">
        <v>11</v>
      </c>
      <c r="N6" s="209"/>
      <c r="O6" s="211"/>
      <c r="P6" s="203"/>
    </row>
    <row r="7" spans="1:19" ht="21.75" customHeight="1" thickBot="1" x14ac:dyDescent="0.4">
      <c r="A7" s="10" t="s">
        <v>6</v>
      </c>
      <c r="B7" s="10" t="s">
        <v>7</v>
      </c>
      <c r="C7" s="117" t="s">
        <v>8</v>
      </c>
      <c r="D7" s="117" t="s">
        <v>9</v>
      </c>
      <c r="E7" s="10" t="s">
        <v>10</v>
      </c>
      <c r="F7" s="10" t="s">
        <v>11</v>
      </c>
      <c r="G7" s="169" t="s">
        <v>12</v>
      </c>
      <c r="H7" s="118" t="s">
        <v>71</v>
      </c>
      <c r="I7" s="119" t="s">
        <v>72</v>
      </c>
      <c r="J7" s="120" t="s">
        <v>87</v>
      </c>
      <c r="K7" s="121" t="s">
        <v>88</v>
      </c>
      <c r="L7" s="121" t="s">
        <v>89</v>
      </c>
      <c r="M7" s="121" t="s">
        <v>109</v>
      </c>
      <c r="N7" s="121" t="s">
        <v>208</v>
      </c>
      <c r="O7" s="121" t="s">
        <v>209</v>
      </c>
      <c r="P7" s="121" t="s">
        <v>221</v>
      </c>
      <c r="R7" s="180"/>
    </row>
    <row r="8" spans="1:19" ht="45" customHeight="1" thickBot="1" x14ac:dyDescent="0.4">
      <c r="A8" s="11">
        <v>1</v>
      </c>
      <c r="B8" s="167" t="s">
        <v>48</v>
      </c>
      <c r="C8" s="106" t="s">
        <v>119</v>
      </c>
      <c r="D8" s="106">
        <v>12</v>
      </c>
      <c r="E8" s="106">
        <v>76</v>
      </c>
      <c r="F8" s="106">
        <v>10</v>
      </c>
      <c r="G8" s="106" t="s">
        <v>119</v>
      </c>
      <c r="H8" s="106">
        <v>3</v>
      </c>
      <c r="I8" s="106" t="s">
        <v>119</v>
      </c>
      <c r="J8" s="106">
        <v>1</v>
      </c>
      <c r="K8" s="106">
        <v>14</v>
      </c>
      <c r="L8" s="106" t="s">
        <v>119</v>
      </c>
      <c r="M8" s="106" t="s">
        <v>119</v>
      </c>
      <c r="N8" s="106">
        <f>SUM(C8:M8)</f>
        <v>116</v>
      </c>
      <c r="O8" s="106">
        <v>78</v>
      </c>
      <c r="P8" s="106">
        <f>SUM(N8:O8)</f>
        <v>194</v>
      </c>
      <c r="S8" s="69"/>
    </row>
    <row r="9" spans="1:19" ht="45" customHeight="1" thickBot="1" x14ac:dyDescent="0.4">
      <c r="A9" s="11">
        <v>2</v>
      </c>
      <c r="B9" s="167" t="s">
        <v>49</v>
      </c>
      <c r="C9" s="106" t="s">
        <v>119</v>
      </c>
      <c r="D9" s="106">
        <v>9</v>
      </c>
      <c r="E9" s="106">
        <v>20</v>
      </c>
      <c r="F9" s="106">
        <v>5</v>
      </c>
      <c r="G9" s="106" t="s">
        <v>119</v>
      </c>
      <c r="H9" s="106" t="s">
        <v>119</v>
      </c>
      <c r="I9" s="106" t="s">
        <v>119</v>
      </c>
      <c r="J9" s="106" t="s">
        <v>119</v>
      </c>
      <c r="K9" s="106">
        <v>4</v>
      </c>
      <c r="L9" s="106" t="s">
        <v>119</v>
      </c>
      <c r="M9" s="106" t="s">
        <v>119</v>
      </c>
      <c r="N9" s="106">
        <f t="shared" ref="N9:N57" si="0">SUM(C9:M9)</f>
        <v>38</v>
      </c>
      <c r="O9" s="106">
        <v>49</v>
      </c>
      <c r="P9" s="106">
        <f>SUM(N9:O9)</f>
        <v>87</v>
      </c>
      <c r="S9" s="69"/>
    </row>
    <row r="10" spans="1:19" ht="45" customHeight="1" thickBot="1" x14ac:dyDescent="0.4">
      <c r="A10" s="11">
        <v>3</v>
      </c>
      <c r="B10" s="167" t="s">
        <v>148</v>
      </c>
      <c r="C10" s="106" t="s">
        <v>119</v>
      </c>
      <c r="D10" s="106">
        <v>7</v>
      </c>
      <c r="E10" s="106">
        <v>49</v>
      </c>
      <c r="F10" s="106">
        <v>13</v>
      </c>
      <c r="G10" s="106" t="s">
        <v>119</v>
      </c>
      <c r="H10" s="106" t="s">
        <v>119</v>
      </c>
      <c r="I10" s="106" t="s">
        <v>119</v>
      </c>
      <c r="J10" s="109">
        <v>1</v>
      </c>
      <c r="K10" s="106">
        <v>2</v>
      </c>
      <c r="L10" s="106" t="s">
        <v>119</v>
      </c>
      <c r="M10" s="106" t="s">
        <v>119</v>
      </c>
      <c r="N10" s="106">
        <f t="shared" si="0"/>
        <v>72</v>
      </c>
      <c r="O10" s="106">
        <v>3</v>
      </c>
      <c r="P10" s="106">
        <f t="shared" ref="P10:P57" si="1">SUM(N10:O10)</f>
        <v>75</v>
      </c>
      <c r="S10" s="69"/>
    </row>
    <row r="11" spans="1:19" ht="45" customHeight="1" thickBot="1" x14ac:dyDescent="0.4">
      <c r="A11" s="11">
        <v>4</v>
      </c>
      <c r="B11" s="167" t="s">
        <v>50</v>
      </c>
      <c r="C11" s="106">
        <v>8</v>
      </c>
      <c r="D11" s="106">
        <v>158</v>
      </c>
      <c r="E11" s="106">
        <v>2099</v>
      </c>
      <c r="F11" s="106">
        <v>988</v>
      </c>
      <c r="G11" s="106">
        <v>3</v>
      </c>
      <c r="H11" s="106">
        <v>17</v>
      </c>
      <c r="I11" s="106">
        <v>1</v>
      </c>
      <c r="J11" s="106" t="s">
        <v>119</v>
      </c>
      <c r="K11" s="106">
        <v>6326</v>
      </c>
      <c r="L11" s="106" t="s">
        <v>119</v>
      </c>
      <c r="M11" s="106" t="s">
        <v>119</v>
      </c>
      <c r="N11" s="106">
        <f t="shared" si="0"/>
        <v>9600</v>
      </c>
      <c r="O11" s="106">
        <v>1567</v>
      </c>
      <c r="P11" s="106">
        <f t="shared" si="1"/>
        <v>11167</v>
      </c>
      <c r="S11" s="69"/>
    </row>
    <row r="12" spans="1:19" ht="45" customHeight="1" thickBot="1" x14ac:dyDescent="0.4">
      <c r="A12" s="11">
        <v>5</v>
      </c>
      <c r="B12" s="167" t="s">
        <v>51</v>
      </c>
      <c r="C12" s="106" t="s">
        <v>119</v>
      </c>
      <c r="D12" s="106">
        <v>251</v>
      </c>
      <c r="E12" s="106">
        <v>804</v>
      </c>
      <c r="F12" s="106">
        <v>154</v>
      </c>
      <c r="G12" s="106" t="s">
        <v>119</v>
      </c>
      <c r="H12" s="106">
        <v>8</v>
      </c>
      <c r="I12" s="106" t="s">
        <v>119</v>
      </c>
      <c r="J12" s="106">
        <v>435</v>
      </c>
      <c r="K12" s="106">
        <v>124</v>
      </c>
      <c r="L12" s="106">
        <v>123</v>
      </c>
      <c r="M12" s="106" t="s">
        <v>119</v>
      </c>
      <c r="N12" s="106">
        <f t="shared" si="0"/>
        <v>1899</v>
      </c>
      <c r="O12" s="106">
        <v>721</v>
      </c>
      <c r="P12" s="106">
        <f t="shared" si="1"/>
        <v>2620</v>
      </c>
      <c r="S12" s="69"/>
    </row>
    <row r="13" spans="1:19" ht="45" customHeight="1" thickBot="1" x14ac:dyDescent="0.4">
      <c r="A13" s="11">
        <v>6</v>
      </c>
      <c r="B13" s="167" t="s">
        <v>52</v>
      </c>
      <c r="C13" s="106">
        <v>1</v>
      </c>
      <c r="D13" s="106">
        <v>26</v>
      </c>
      <c r="E13" s="106">
        <v>32</v>
      </c>
      <c r="F13" s="106">
        <v>4</v>
      </c>
      <c r="G13" s="106" t="s">
        <v>119</v>
      </c>
      <c r="H13" s="106">
        <v>4</v>
      </c>
      <c r="I13" s="106" t="s">
        <v>119</v>
      </c>
      <c r="J13" s="106" t="s">
        <v>119</v>
      </c>
      <c r="K13" s="106">
        <v>5</v>
      </c>
      <c r="L13" s="106" t="s">
        <v>119</v>
      </c>
      <c r="M13" s="106" t="s">
        <v>119</v>
      </c>
      <c r="N13" s="106">
        <f t="shared" si="0"/>
        <v>72</v>
      </c>
      <c r="O13" s="106">
        <v>99</v>
      </c>
      <c r="P13" s="106">
        <f t="shared" si="1"/>
        <v>171</v>
      </c>
      <c r="S13" s="69"/>
    </row>
    <row r="14" spans="1:19" ht="45" customHeight="1" thickBot="1" x14ac:dyDescent="0.4">
      <c r="A14" s="11">
        <v>7</v>
      </c>
      <c r="B14" s="167" t="s">
        <v>53</v>
      </c>
      <c r="C14" s="106" t="s">
        <v>119</v>
      </c>
      <c r="D14" s="106">
        <v>39</v>
      </c>
      <c r="E14" s="106">
        <v>45</v>
      </c>
      <c r="F14" s="106">
        <v>3</v>
      </c>
      <c r="G14" s="106" t="s">
        <v>119</v>
      </c>
      <c r="H14" s="106">
        <v>5</v>
      </c>
      <c r="I14" s="106" t="s">
        <v>119</v>
      </c>
      <c r="J14" s="106">
        <v>2</v>
      </c>
      <c r="K14" s="106">
        <v>4</v>
      </c>
      <c r="L14" s="106" t="s">
        <v>119</v>
      </c>
      <c r="M14" s="106" t="s">
        <v>119</v>
      </c>
      <c r="N14" s="106">
        <f t="shared" si="0"/>
        <v>98</v>
      </c>
      <c r="O14" s="106">
        <v>252</v>
      </c>
      <c r="P14" s="106">
        <f t="shared" si="1"/>
        <v>350</v>
      </c>
      <c r="S14" s="69"/>
    </row>
    <row r="15" spans="1:19" ht="45" customHeight="1" thickBot="1" x14ac:dyDescent="0.4">
      <c r="A15" s="11">
        <v>8</v>
      </c>
      <c r="B15" s="167" t="s">
        <v>54</v>
      </c>
      <c r="C15" s="106" t="s">
        <v>119</v>
      </c>
      <c r="D15" s="106">
        <v>5</v>
      </c>
      <c r="E15" s="106">
        <v>18</v>
      </c>
      <c r="F15" s="106">
        <v>5</v>
      </c>
      <c r="G15" s="106" t="s">
        <v>119</v>
      </c>
      <c r="H15" s="106">
        <v>1</v>
      </c>
      <c r="I15" s="106" t="s">
        <v>119</v>
      </c>
      <c r="J15" s="106" t="s">
        <v>119</v>
      </c>
      <c r="K15" s="106">
        <v>4</v>
      </c>
      <c r="L15" s="106" t="s">
        <v>119</v>
      </c>
      <c r="M15" s="106" t="s">
        <v>119</v>
      </c>
      <c r="N15" s="106">
        <f t="shared" si="0"/>
        <v>33</v>
      </c>
      <c r="O15" s="106">
        <v>32</v>
      </c>
      <c r="P15" s="106">
        <f t="shared" si="1"/>
        <v>65</v>
      </c>
      <c r="S15" s="69"/>
    </row>
    <row r="16" spans="1:19" ht="45" customHeight="1" thickBot="1" x14ac:dyDescent="0.4">
      <c r="A16" s="11">
        <v>9</v>
      </c>
      <c r="B16" s="167" t="s">
        <v>55</v>
      </c>
      <c r="C16" s="106">
        <v>1</v>
      </c>
      <c r="D16" s="106">
        <v>4</v>
      </c>
      <c r="E16" s="106">
        <v>19</v>
      </c>
      <c r="F16" s="106">
        <v>3</v>
      </c>
      <c r="G16" s="106" t="s">
        <v>119</v>
      </c>
      <c r="H16" s="106" t="s">
        <v>119</v>
      </c>
      <c r="I16" s="106" t="s">
        <v>119</v>
      </c>
      <c r="J16" s="106" t="s">
        <v>119</v>
      </c>
      <c r="K16" s="106">
        <v>3</v>
      </c>
      <c r="L16" s="106" t="s">
        <v>119</v>
      </c>
      <c r="M16" s="106" t="s">
        <v>119</v>
      </c>
      <c r="N16" s="106">
        <f t="shared" si="0"/>
        <v>30</v>
      </c>
      <c r="O16" s="106">
        <v>20</v>
      </c>
      <c r="P16" s="106">
        <f t="shared" si="1"/>
        <v>50</v>
      </c>
      <c r="S16" s="69"/>
    </row>
    <row r="17" spans="1:19" ht="45" customHeight="1" thickBot="1" x14ac:dyDescent="0.4">
      <c r="A17" s="11">
        <v>10</v>
      </c>
      <c r="B17" s="167" t="s">
        <v>56</v>
      </c>
      <c r="C17" s="106" t="s">
        <v>119</v>
      </c>
      <c r="D17" s="106">
        <v>2</v>
      </c>
      <c r="E17" s="106">
        <v>28</v>
      </c>
      <c r="F17" s="106">
        <v>5</v>
      </c>
      <c r="G17" s="106" t="s">
        <v>119</v>
      </c>
      <c r="H17" s="106" t="s">
        <v>119</v>
      </c>
      <c r="I17" s="106" t="s">
        <v>119</v>
      </c>
      <c r="J17" s="106">
        <v>1</v>
      </c>
      <c r="K17" s="106">
        <v>2</v>
      </c>
      <c r="L17" s="106" t="s">
        <v>119</v>
      </c>
      <c r="M17" s="106" t="s">
        <v>119</v>
      </c>
      <c r="N17" s="106">
        <f t="shared" si="0"/>
        <v>38</v>
      </c>
      <c r="O17" s="106">
        <v>11</v>
      </c>
      <c r="P17" s="106">
        <f t="shared" si="1"/>
        <v>49</v>
      </c>
      <c r="S17" s="69"/>
    </row>
    <row r="18" spans="1:19" ht="45" customHeight="1" thickBot="1" x14ac:dyDescent="0.4">
      <c r="A18" s="11">
        <v>11</v>
      </c>
      <c r="B18" s="167" t="s">
        <v>57</v>
      </c>
      <c r="C18" s="106" t="s">
        <v>119</v>
      </c>
      <c r="D18" s="106">
        <v>1</v>
      </c>
      <c r="E18" s="106">
        <v>15</v>
      </c>
      <c r="F18" s="106">
        <v>5</v>
      </c>
      <c r="G18" s="106" t="s">
        <v>119</v>
      </c>
      <c r="H18" s="106" t="s">
        <v>119</v>
      </c>
      <c r="I18" s="106" t="s">
        <v>119</v>
      </c>
      <c r="J18" s="106">
        <v>1</v>
      </c>
      <c r="K18" s="106">
        <v>2</v>
      </c>
      <c r="L18" s="106" t="s">
        <v>119</v>
      </c>
      <c r="M18" s="106" t="s">
        <v>119</v>
      </c>
      <c r="N18" s="106">
        <f t="shared" si="0"/>
        <v>24</v>
      </c>
      <c r="O18" s="106">
        <v>30</v>
      </c>
      <c r="P18" s="106">
        <f t="shared" si="1"/>
        <v>54</v>
      </c>
      <c r="S18" s="69"/>
    </row>
    <row r="19" spans="1:19" ht="45" customHeight="1" thickBot="1" x14ac:dyDescent="0.4">
      <c r="A19" s="11">
        <v>12</v>
      </c>
      <c r="B19" s="167" t="s">
        <v>199</v>
      </c>
      <c r="C19" s="106">
        <v>5</v>
      </c>
      <c r="D19" s="106">
        <v>64</v>
      </c>
      <c r="E19" s="106">
        <v>26</v>
      </c>
      <c r="F19" s="106">
        <v>4</v>
      </c>
      <c r="G19" s="106" t="s">
        <v>119</v>
      </c>
      <c r="H19" s="106">
        <v>2</v>
      </c>
      <c r="I19" s="106" t="s">
        <v>119</v>
      </c>
      <c r="J19" s="106">
        <v>2</v>
      </c>
      <c r="K19" s="106">
        <v>3</v>
      </c>
      <c r="L19" s="106" t="s">
        <v>119</v>
      </c>
      <c r="M19" s="106" t="s">
        <v>119</v>
      </c>
      <c r="N19" s="106">
        <f t="shared" si="0"/>
        <v>106</v>
      </c>
      <c r="O19" s="106">
        <v>201</v>
      </c>
      <c r="P19" s="106">
        <f t="shared" si="1"/>
        <v>307</v>
      </c>
      <c r="S19" s="69"/>
    </row>
    <row r="20" spans="1:19" ht="45" customHeight="1" thickBot="1" x14ac:dyDescent="0.4">
      <c r="A20" s="11">
        <v>13</v>
      </c>
      <c r="B20" s="167" t="s">
        <v>166</v>
      </c>
      <c r="C20" s="106" t="s">
        <v>119</v>
      </c>
      <c r="D20" s="106">
        <v>5</v>
      </c>
      <c r="E20" s="106">
        <v>14</v>
      </c>
      <c r="F20" s="106">
        <v>5</v>
      </c>
      <c r="G20" s="106" t="s">
        <v>119</v>
      </c>
      <c r="H20" s="106" t="s">
        <v>119</v>
      </c>
      <c r="I20" s="106" t="s">
        <v>119</v>
      </c>
      <c r="J20" s="106">
        <v>13</v>
      </c>
      <c r="K20" s="106">
        <v>5</v>
      </c>
      <c r="L20" s="106" t="s">
        <v>119</v>
      </c>
      <c r="M20" s="106" t="s">
        <v>119</v>
      </c>
      <c r="N20" s="106">
        <f t="shared" si="0"/>
        <v>42</v>
      </c>
      <c r="O20" s="106">
        <v>74</v>
      </c>
      <c r="P20" s="106">
        <f t="shared" si="1"/>
        <v>116</v>
      </c>
      <c r="S20" s="69"/>
    </row>
    <row r="21" spans="1:19" ht="45" customHeight="1" thickBot="1" x14ac:dyDescent="0.4">
      <c r="A21" s="11">
        <v>14</v>
      </c>
      <c r="B21" s="167" t="s">
        <v>168</v>
      </c>
      <c r="C21" s="106">
        <v>1</v>
      </c>
      <c r="D21" s="106">
        <v>15</v>
      </c>
      <c r="E21" s="106">
        <v>31</v>
      </c>
      <c r="F21" s="106">
        <v>5</v>
      </c>
      <c r="G21" s="106">
        <v>1</v>
      </c>
      <c r="H21" s="106">
        <v>3</v>
      </c>
      <c r="I21" s="106">
        <v>2</v>
      </c>
      <c r="J21" s="106" t="s">
        <v>119</v>
      </c>
      <c r="K21" s="106">
        <v>1</v>
      </c>
      <c r="L21" s="106" t="s">
        <v>119</v>
      </c>
      <c r="M21" s="106" t="s">
        <v>119</v>
      </c>
      <c r="N21" s="106">
        <f t="shared" si="0"/>
        <v>59</v>
      </c>
      <c r="O21" s="106">
        <v>173</v>
      </c>
      <c r="P21" s="106">
        <f t="shared" si="1"/>
        <v>232</v>
      </c>
      <c r="S21" s="69"/>
    </row>
    <row r="22" spans="1:19" ht="45" customHeight="1" thickBot="1" x14ac:dyDescent="0.4">
      <c r="A22" s="11">
        <v>15</v>
      </c>
      <c r="B22" s="167" t="s">
        <v>58</v>
      </c>
      <c r="C22" s="106" t="s">
        <v>119</v>
      </c>
      <c r="D22" s="106">
        <v>9</v>
      </c>
      <c r="E22" s="106">
        <v>21</v>
      </c>
      <c r="F22" s="106">
        <v>3</v>
      </c>
      <c r="G22" s="106" t="s">
        <v>119</v>
      </c>
      <c r="H22" s="106" t="s">
        <v>119</v>
      </c>
      <c r="I22" s="106" t="s">
        <v>119</v>
      </c>
      <c r="J22" s="106">
        <v>1</v>
      </c>
      <c r="K22" s="106">
        <v>2</v>
      </c>
      <c r="L22" s="106" t="s">
        <v>119</v>
      </c>
      <c r="M22" s="106" t="s">
        <v>119</v>
      </c>
      <c r="N22" s="106">
        <f t="shared" si="0"/>
        <v>36</v>
      </c>
      <c r="O22" s="106">
        <v>21</v>
      </c>
      <c r="P22" s="106">
        <f t="shared" si="1"/>
        <v>57</v>
      </c>
      <c r="S22" s="69"/>
    </row>
    <row r="23" spans="1:19" ht="45" customHeight="1" thickBot="1" x14ac:dyDescent="0.4">
      <c r="A23" s="11">
        <v>16</v>
      </c>
      <c r="B23" s="167" t="s">
        <v>59</v>
      </c>
      <c r="C23" s="106" t="s">
        <v>119</v>
      </c>
      <c r="D23" s="106">
        <v>42</v>
      </c>
      <c r="E23" s="106">
        <v>37</v>
      </c>
      <c r="F23" s="106">
        <v>5</v>
      </c>
      <c r="G23" s="106">
        <v>2</v>
      </c>
      <c r="H23" s="106">
        <v>4</v>
      </c>
      <c r="I23" s="106" t="s">
        <v>119</v>
      </c>
      <c r="J23" s="106">
        <v>1</v>
      </c>
      <c r="K23" s="106">
        <v>4</v>
      </c>
      <c r="L23" s="106" t="s">
        <v>119</v>
      </c>
      <c r="M23" s="106" t="s">
        <v>119</v>
      </c>
      <c r="N23" s="106">
        <f t="shared" si="0"/>
        <v>95</v>
      </c>
      <c r="O23" s="106">
        <v>172</v>
      </c>
      <c r="P23" s="106">
        <f t="shared" si="1"/>
        <v>267</v>
      </c>
      <c r="S23" s="69"/>
    </row>
    <row r="24" spans="1:19" ht="45" customHeight="1" thickBot="1" x14ac:dyDescent="0.4">
      <c r="A24" s="11">
        <v>17</v>
      </c>
      <c r="B24" s="167" t="s">
        <v>60</v>
      </c>
      <c r="C24" s="106" t="s">
        <v>119</v>
      </c>
      <c r="D24" s="106">
        <v>3</v>
      </c>
      <c r="E24" s="106">
        <v>22</v>
      </c>
      <c r="F24" s="106">
        <v>4</v>
      </c>
      <c r="G24" s="106" t="s">
        <v>119</v>
      </c>
      <c r="H24" s="106" t="s">
        <v>119</v>
      </c>
      <c r="I24" s="106" t="s">
        <v>119</v>
      </c>
      <c r="J24" s="106" t="s">
        <v>119</v>
      </c>
      <c r="K24" s="106">
        <v>5</v>
      </c>
      <c r="L24" s="106" t="s">
        <v>119</v>
      </c>
      <c r="M24" s="106" t="s">
        <v>119</v>
      </c>
      <c r="N24" s="106">
        <f t="shared" si="0"/>
        <v>34</v>
      </c>
      <c r="O24" s="106">
        <v>18</v>
      </c>
      <c r="P24" s="106">
        <f t="shared" si="1"/>
        <v>52</v>
      </c>
      <c r="S24" s="69"/>
    </row>
    <row r="25" spans="1:19" ht="45" customHeight="1" thickBot="1" x14ac:dyDescent="0.4">
      <c r="A25" s="11">
        <v>18</v>
      </c>
      <c r="B25" s="167" t="s">
        <v>61</v>
      </c>
      <c r="C25" s="106" t="s">
        <v>119</v>
      </c>
      <c r="D25" s="106" t="s">
        <v>119</v>
      </c>
      <c r="E25" s="106">
        <v>12</v>
      </c>
      <c r="F25" s="106">
        <v>4</v>
      </c>
      <c r="G25" s="106" t="s">
        <v>119</v>
      </c>
      <c r="H25" s="106" t="s">
        <v>119</v>
      </c>
      <c r="I25" s="106" t="s">
        <v>119</v>
      </c>
      <c r="J25" s="106" t="s">
        <v>119</v>
      </c>
      <c r="K25" s="106">
        <v>5</v>
      </c>
      <c r="L25" s="106" t="s">
        <v>119</v>
      </c>
      <c r="M25" s="106" t="s">
        <v>119</v>
      </c>
      <c r="N25" s="106">
        <f t="shared" si="0"/>
        <v>21</v>
      </c>
      <c r="O25" s="106">
        <v>19</v>
      </c>
      <c r="P25" s="106">
        <f t="shared" si="1"/>
        <v>40</v>
      </c>
      <c r="S25" s="69"/>
    </row>
    <row r="26" spans="1:19" ht="45" customHeight="1" thickBot="1" x14ac:dyDescent="0.4">
      <c r="A26" s="11">
        <v>19</v>
      </c>
      <c r="B26" s="167" t="s">
        <v>62</v>
      </c>
      <c r="C26" s="106" t="s">
        <v>119</v>
      </c>
      <c r="D26" s="106">
        <v>11</v>
      </c>
      <c r="E26" s="106">
        <v>20</v>
      </c>
      <c r="F26" s="106">
        <v>4</v>
      </c>
      <c r="G26" s="106" t="s">
        <v>119</v>
      </c>
      <c r="H26" s="106">
        <v>2</v>
      </c>
      <c r="I26" s="106" t="s">
        <v>119</v>
      </c>
      <c r="J26" s="106">
        <v>1</v>
      </c>
      <c r="K26" s="106">
        <v>1</v>
      </c>
      <c r="L26" s="106" t="s">
        <v>119</v>
      </c>
      <c r="M26" s="106" t="s">
        <v>119</v>
      </c>
      <c r="N26" s="106">
        <f t="shared" si="0"/>
        <v>39</v>
      </c>
      <c r="O26" s="106">
        <v>22</v>
      </c>
      <c r="P26" s="106">
        <f t="shared" si="1"/>
        <v>61</v>
      </c>
      <c r="S26" s="69"/>
    </row>
    <row r="27" spans="1:19" ht="45" customHeight="1" thickBot="1" x14ac:dyDescent="0.4">
      <c r="A27" s="11">
        <v>20</v>
      </c>
      <c r="B27" s="167" t="s">
        <v>63</v>
      </c>
      <c r="C27" s="106" t="s">
        <v>119</v>
      </c>
      <c r="D27" s="106">
        <v>3</v>
      </c>
      <c r="E27" s="106">
        <v>8</v>
      </c>
      <c r="F27" s="106">
        <v>4</v>
      </c>
      <c r="G27" s="106" t="s">
        <v>119</v>
      </c>
      <c r="H27" s="106" t="s">
        <v>119</v>
      </c>
      <c r="I27" s="106">
        <v>2</v>
      </c>
      <c r="J27" s="106" t="s">
        <v>119</v>
      </c>
      <c r="K27" s="106">
        <v>4</v>
      </c>
      <c r="L27" s="106" t="s">
        <v>119</v>
      </c>
      <c r="M27" s="106" t="s">
        <v>119</v>
      </c>
      <c r="N27" s="106">
        <f t="shared" si="0"/>
        <v>21</v>
      </c>
      <c r="O27" s="106">
        <v>8</v>
      </c>
      <c r="P27" s="106">
        <f t="shared" si="1"/>
        <v>29</v>
      </c>
      <c r="S27" s="69"/>
    </row>
    <row r="28" spans="1:19" ht="45" customHeight="1" thickBot="1" x14ac:dyDescent="0.4">
      <c r="A28" s="11">
        <v>21</v>
      </c>
      <c r="B28" s="167" t="s">
        <v>64</v>
      </c>
      <c r="C28" s="106" t="s">
        <v>119</v>
      </c>
      <c r="D28" s="106">
        <v>4</v>
      </c>
      <c r="E28" s="106">
        <v>18</v>
      </c>
      <c r="F28" s="106">
        <v>4</v>
      </c>
      <c r="G28" s="106" t="s">
        <v>119</v>
      </c>
      <c r="H28" s="106">
        <v>2</v>
      </c>
      <c r="I28" s="106" t="s">
        <v>119</v>
      </c>
      <c r="J28" s="106" t="s">
        <v>119</v>
      </c>
      <c r="K28" s="106">
        <v>3</v>
      </c>
      <c r="L28" s="106" t="s">
        <v>119</v>
      </c>
      <c r="M28" s="106" t="s">
        <v>119</v>
      </c>
      <c r="N28" s="106">
        <f t="shared" si="0"/>
        <v>31</v>
      </c>
      <c r="O28" s="106">
        <v>21</v>
      </c>
      <c r="P28" s="106">
        <f t="shared" si="1"/>
        <v>52</v>
      </c>
      <c r="S28" s="69"/>
    </row>
    <row r="29" spans="1:19" ht="45" customHeight="1" thickBot="1" x14ac:dyDescent="0.4">
      <c r="A29" s="11">
        <v>22</v>
      </c>
      <c r="B29" s="167" t="s">
        <v>65</v>
      </c>
      <c r="C29" s="106" t="s">
        <v>119</v>
      </c>
      <c r="D29" s="106">
        <v>22</v>
      </c>
      <c r="E29" s="106">
        <v>62</v>
      </c>
      <c r="F29" s="106">
        <v>7</v>
      </c>
      <c r="G29" s="106" t="s">
        <v>119</v>
      </c>
      <c r="H29" s="106">
        <v>23</v>
      </c>
      <c r="I29" s="106" t="s">
        <v>119</v>
      </c>
      <c r="J29" s="106">
        <v>5</v>
      </c>
      <c r="K29" s="106">
        <v>26</v>
      </c>
      <c r="L29" s="106" t="s">
        <v>119</v>
      </c>
      <c r="M29" s="106" t="s">
        <v>119</v>
      </c>
      <c r="N29" s="106">
        <f t="shared" si="0"/>
        <v>145</v>
      </c>
      <c r="O29" s="106">
        <v>30</v>
      </c>
      <c r="P29" s="106">
        <f t="shared" si="1"/>
        <v>175</v>
      </c>
      <c r="S29" s="69"/>
    </row>
    <row r="30" spans="1:19" ht="45" customHeight="1" thickBot="1" x14ac:dyDescent="0.4">
      <c r="A30" s="11">
        <v>23</v>
      </c>
      <c r="B30" s="167" t="s">
        <v>66</v>
      </c>
      <c r="C30" s="107" t="s">
        <v>119</v>
      </c>
      <c r="D30" s="107">
        <v>6</v>
      </c>
      <c r="E30" s="107">
        <v>23</v>
      </c>
      <c r="F30" s="107">
        <v>5</v>
      </c>
      <c r="G30" s="106" t="s">
        <v>119</v>
      </c>
      <c r="H30" s="107">
        <v>1</v>
      </c>
      <c r="I30" s="107" t="s">
        <v>119</v>
      </c>
      <c r="J30" s="107">
        <v>4</v>
      </c>
      <c r="K30" s="107">
        <v>5</v>
      </c>
      <c r="L30" s="107" t="s">
        <v>119</v>
      </c>
      <c r="M30" s="106" t="s">
        <v>119</v>
      </c>
      <c r="N30" s="106">
        <f t="shared" si="0"/>
        <v>44</v>
      </c>
      <c r="O30" s="106">
        <v>33</v>
      </c>
      <c r="P30" s="107">
        <f t="shared" si="1"/>
        <v>77</v>
      </c>
      <c r="S30" s="69"/>
    </row>
    <row r="31" spans="1:19" ht="45" customHeight="1" thickBot="1" x14ac:dyDescent="0.4">
      <c r="A31" s="11">
        <v>24</v>
      </c>
      <c r="B31" s="168" t="s">
        <v>167</v>
      </c>
      <c r="C31" s="109" t="s">
        <v>119</v>
      </c>
      <c r="D31" s="109">
        <v>35</v>
      </c>
      <c r="E31" s="109">
        <v>27</v>
      </c>
      <c r="F31" s="109">
        <v>2</v>
      </c>
      <c r="G31" s="106" t="s">
        <v>119</v>
      </c>
      <c r="H31" s="109">
        <v>13</v>
      </c>
      <c r="I31" s="109" t="s">
        <v>119</v>
      </c>
      <c r="J31" s="109">
        <v>1</v>
      </c>
      <c r="K31" s="109">
        <v>1</v>
      </c>
      <c r="L31" s="109" t="s">
        <v>119</v>
      </c>
      <c r="M31" s="106" t="s">
        <v>119</v>
      </c>
      <c r="N31" s="106">
        <f t="shared" si="0"/>
        <v>79</v>
      </c>
      <c r="O31" s="106">
        <v>65</v>
      </c>
      <c r="P31" s="109">
        <f t="shared" si="1"/>
        <v>144</v>
      </c>
      <c r="S31" s="69"/>
    </row>
    <row r="32" spans="1:19" ht="45" customHeight="1" thickBot="1" x14ac:dyDescent="0.4">
      <c r="A32" s="122">
        <v>25</v>
      </c>
      <c r="B32" s="167" t="s">
        <v>67</v>
      </c>
      <c r="C32" s="108" t="s">
        <v>119</v>
      </c>
      <c r="D32" s="106">
        <v>7</v>
      </c>
      <c r="E32" s="108">
        <v>38</v>
      </c>
      <c r="F32" s="108">
        <v>3</v>
      </c>
      <c r="G32" s="106" t="s">
        <v>119</v>
      </c>
      <c r="H32" s="108">
        <v>1</v>
      </c>
      <c r="I32" s="108" t="s">
        <v>119</v>
      </c>
      <c r="J32" s="108" t="s">
        <v>119</v>
      </c>
      <c r="K32" s="108">
        <v>1</v>
      </c>
      <c r="L32" s="106" t="s">
        <v>119</v>
      </c>
      <c r="M32" s="106" t="s">
        <v>119</v>
      </c>
      <c r="N32" s="106">
        <f t="shared" si="0"/>
        <v>50</v>
      </c>
      <c r="O32" s="106">
        <v>8</v>
      </c>
      <c r="P32" s="106">
        <f t="shared" si="1"/>
        <v>58</v>
      </c>
      <c r="S32" s="69"/>
    </row>
    <row r="33" spans="1:19" ht="45" customHeight="1" thickBot="1" x14ac:dyDescent="0.4">
      <c r="A33" s="11">
        <v>26</v>
      </c>
      <c r="B33" s="167" t="s">
        <v>222</v>
      </c>
      <c r="C33" s="106" t="s">
        <v>119</v>
      </c>
      <c r="D33" s="106">
        <v>2</v>
      </c>
      <c r="E33" s="106">
        <v>28</v>
      </c>
      <c r="F33" s="106">
        <v>7</v>
      </c>
      <c r="G33" s="106" t="s">
        <v>119</v>
      </c>
      <c r="H33" s="106" t="s">
        <v>119</v>
      </c>
      <c r="I33" s="106" t="s">
        <v>119</v>
      </c>
      <c r="J33" s="106">
        <v>1</v>
      </c>
      <c r="K33" s="106">
        <v>3</v>
      </c>
      <c r="L33" s="106" t="s">
        <v>119</v>
      </c>
      <c r="M33" s="106" t="s">
        <v>119</v>
      </c>
      <c r="N33" s="106">
        <f t="shared" si="0"/>
        <v>41</v>
      </c>
      <c r="O33" s="106">
        <v>18</v>
      </c>
      <c r="P33" s="106">
        <f t="shared" si="1"/>
        <v>59</v>
      </c>
      <c r="S33" s="69"/>
    </row>
    <row r="34" spans="1:19" ht="45" customHeight="1" thickBot="1" x14ac:dyDescent="0.4">
      <c r="A34" s="11">
        <v>27</v>
      </c>
      <c r="B34" s="167" t="s">
        <v>146</v>
      </c>
      <c r="C34" s="106"/>
      <c r="D34" s="106">
        <v>10</v>
      </c>
      <c r="E34" s="106">
        <v>27</v>
      </c>
      <c r="F34" s="106">
        <v>7</v>
      </c>
      <c r="G34" s="106" t="s">
        <v>119</v>
      </c>
      <c r="H34" s="106" t="s">
        <v>119</v>
      </c>
      <c r="I34" s="106" t="s">
        <v>119</v>
      </c>
      <c r="J34" s="106" t="s">
        <v>119</v>
      </c>
      <c r="K34" s="106">
        <v>3</v>
      </c>
      <c r="L34" s="106" t="s">
        <v>119</v>
      </c>
      <c r="M34" s="106" t="s">
        <v>119</v>
      </c>
      <c r="N34" s="106">
        <f t="shared" si="0"/>
        <v>47</v>
      </c>
      <c r="O34" s="106">
        <v>20</v>
      </c>
      <c r="P34" s="106">
        <f t="shared" si="1"/>
        <v>67</v>
      </c>
      <c r="S34" s="69"/>
    </row>
    <row r="35" spans="1:19" ht="45" customHeight="1" thickBot="1" x14ac:dyDescent="0.4">
      <c r="A35" s="11">
        <v>28</v>
      </c>
      <c r="B35" s="167" t="s">
        <v>200</v>
      </c>
      <c r="C35" s="106" t="s">
        <v>119</v>
      </c>
      <c r="D35" s="106">
        <v>3</v>
      </c>
      <c r="E35" s="106">
        <v>19</v>
      </c>
      <c r="F35" s="106">
        <v>3</v>
      </c>
      <c r="G35" s="106" t="s">
        <v>119</v>
      </c>
      <c r="H35" s="106" t="s">
        <v>119</v>
      </c>
      <c r="I35" s="106" t="s">
        <v>119</v>
      </c>
      <c r="J35" s="106">
        <v>1</v>
      </c>
      <c r="K35" s="106">
        <v>3</v>
      </c>
      <c r="L35" s="106" t="s">
        <v>119</v>
      </c>
      <c r="M35" s="106" t="s">
        <v>119</v>
      </c>
      <c r="N35" s="106">
        <f t="shared" si="0"/>
        <v>29</v>
      </c>
      <c r="O35" s="106">
        <v>24</v>
      </c>
      <c r="P35" s="106">
        <f t="shared" si="1"/>
        <v>53</v>
      </c>
      <c r="S35" s="69"/>
    </row>
    <row r="36" spans="1:19" ht="45" customHeight="1" thickBot="1" x14ac:dyDescent="0.4">
      <c r="A36" s="11">
        <v>29</v>
      </c>
      <c r="B36" s="167" t="s">
        <v>201</v>
      </c>
      <c r="C36" s="106" t="s">
        <v>119</v>
      </c>
      <c r="D36" s="106">
        <v>2</v>
      </c>
      <c r="E36" s="106">
        <v>12</v>
      </c>
      <c r="F36" s="106">
        <v>3</v>
      </c>
      <c r="G36" s="106" t="s">
        <v>119</v>
      </c>
      <c r="H36" s="106">
        <v>5</v>
      </c>
      <c r="I36" s="106" t="s">
        <v>119</v>
      </c>
      <c r="J36" s="106" t="s">
        <v>119</v>
      </c>
      <c r="K36" s="106">
        <v>2</v>
      </c>
      <c r="L36" s="106" t="s">
        <v>119</v>
      </c>
      <c r="M36" s="106" t="s">
        <v>119</v>
      </c>
      <c r="N36" s="106">
        <f t="shared" si="0"/>
        <v>24</v>
      </c>
      <c r="O36" s="106">
        <v>21</v>
      </c>
      <c r="P36" s="106">
        <f t="shared" si="1"/>
        <v>45</v>
      </c>
      <c r="S36" s="69"/>
    </row>
    <row r="37" spans="1:19" ht="45" customHeight="1" thickBot="1" x14ac:dyDescent="0.4">
      <c r="A37" s="11">
        <v>30</v>
      </c>
      <c r="B37" s="167" t="s">
        <v>202</v>
      </c>
      <c r="C37" s="106" t="s">
        <v>119</v>
      </c>
      <c r="D37" s="106">
        <v>1</v>
      </c>
      <c r="E37" s="106">
        <v>10</v>
      </c>
      <c r="F37" s="106">
        <v>4</v>
      </c>
      <c r="G37" s="106" t="s">
        <v>119</v>
      </c>
      <c r="H37" s="106" t="s">
        <v>119</v>
      </c>
      <c r="I37" s="106" t="s">
        <v>119</v>
      </c>
      <c r="J37" s="106" t="s">
        <v>119</v>
      </c>
      <c r="K37" s="106">
        <v>4</v>
      </c>
      <c r="L37" s="106" t="s">
        <v>119</v>
      </c>
      <c r="M37" s="106" t="s">
        <v>119</v>
      </c>
      <c r="N37" s="106">
        <f t="shared" si="0"/>
        <v>19</v>
      </c>
      <c r="O37" s="106">
        <v>13</v>
      </c>
      <c r="P37" s="106">
        <f t="shared" si="1"/>
        <v>32</v>
      </c>
      <c r="S37" s="69"/>
    </row>
    <row r="38" spans="1:19" ht="45" customHeight="1" thickBot="1" x14ac:dyDescent="0.4">
      <c r="A38" s="11">
        <v>31</v>
      </c>
      <c r="B38" s="167" t="s">
        <v>68</v>
      </c>
      <c r="C38" s="106" t="s">
        <v>119</v>
      </c>
      <c r="D38" s="106">
        <v>49</v>
      </c>
      <c r="E38" s="106">
        <v>189</v>
      </c>
      <c r="F38" s="106">
        <v>83</v>
      </c>
      <c r="G38" s="106" t="s">
        <v>119</v>
      </c>
      <c r="H38" s="106">
        <v>2</v>
      </c>
      <c r="I38" s="106" t="s">
        <v>119</v>
      </c>
      <c r="J38" s="106">
        <v>114</v>
      </c>
      <c r="K38" s="106">
        <v>15</v>
      </c>
      <c r="L38" s="106">
        <v>52</v>
      </c>
      <c r="M38" s="106">
        <v>3</v>
      </c>
      <c r="N38" s="106">
        <f t="shared" si="0"/>
        <v>507</v>
      </c>
      <c r="O38" s="106">
        <v>258</v>
      </c>
      <c r="P38" s="106">
        <f t="shared" si="1"/>
        <v>765</v>
      </c>
      <c r="S38" s="69"/>
    </row>
    <row r="39" spans="1:19" ht="45" customHeight="1" thickBot="1" x14ac:dyDescent="0.4">
      <c r="A39" s="11">
        <v>32</v>
      </c>
      <c r="B39" s="167" t="s">
        <v>69</v>
      </c>
      <c r="C39" s="106" t="s">
        <v>119</v>
      </c>
      <c r="D39" s="106">
        <v>21</v>
      </c>
      <c r="E39" s="106">
        <v>48</v>
      </c>
      <c r="F39" s="106">
        <v>11</v>
      </c>
      <c r="G39" s="106" t="s">
        <v>119</v>
      </c>
      <c r="H39" s="106">
        <v>1</v>
      </c>
      <c r="I39" s="106" t="s">
        <v>119</v>
      </c>
      <c r="J39" s="106">
        <v>52</v>
      </c>
      <c r="K39" s="106">
        <v>8</v>
      </c>
      <c r="L39" s="106">
        <v>51</v>
      </c>
      <c r="M39" s="106">
        <v>2</v>
      </c>
      <c r="N39" s="106">
        <f t="shared" si="0"/>
        <v>194</v>
      </c>
      <c r="O39" s="106">
        <v>87</v>
      </c>
      <c r="P39" s="106">
        <f t="shared" si="1"/>
        <v>281</v>
      </c>
      <c r="S39" s="69"/>
    </row>
    <row r="40" spans="1:19" ht="45" customHeight="1" thickBot="1" x14ac:dyDescent="0.4">
      <c r="A40" s="11">
        <v>33</v>
      </c>
      <c r="B40" s="167" t="s">
        <v>147</v>
      </c>
      <c r="C40" s="106" t="s">
        <v>119</v>
      </c>
      <c r="D40" s="106">
        <v>36</v>
      </c>
      <c r="E40" s="106">
        <v>42</v>
      </c>
      <c r="F40" s="106">
        <v>6</v>
      </c>
      <c r="G40" s="106" t="s">
        <v>119</v>
      </c>
      <c r="H40" s="106" t="s">
        <v>119</v>
      </c>
      <c r="I40" s="106" t="s">
        <v>119</v>
      </c>
      <c r="J40" s="106">
        <v>55</v>
      </c>
      <c r="K40" s="106">
        <v>2</v>
      </c>
      <c r="L40" s="106">
        <v>14</v>
      </c>
      <c r="M40" s="106" t="s">
        <v>119</v>
      </c>
      <c r="N40" s="106">
        <f t="shared" si="0"/>
        <v>155</v>
      </c>
      <c r="O40" s="106" t="s">
        <v>119</v>
      </c>
      <c r="P40" s="106">
        <f t="shared" si="1"/>
        <v>155</v>
      </c>
      <c r="S40" s="69"/>
    </row>
    <row r="41" spans="1:19" ht="45" customHeight="1" thickBot="1" x14ac:dyDescent="0.4">
      <c r="A41" s="11">
        <v>34</v>
      </c>
      <c r="B41" s="167" t="s">
        <v>182</v>
      </c>
      <c r="C41" s="106" t="s">
        <v>119</v>
      </c>
      <c r="D41" s="106">
        <v>8</v>
      </c>
      <c r="E41" s="106">
        <v>29</v>
      </c>
      <c r="F41" s="106">
        <v>2</v>
      </c>
      <c r="G41" s="106" t="s">
        <v>119</v>
      </c>
      <c r="H41" s="106">
        <v>6</v>
      </c>
      <c r="I41" s="106" t="s">
        <v>119</v>
      </c>
      <c r="J41" s="106">
        <v>2</v>
      </c>
      <c r="K41" s="106" t="s">
        <v>119</v>
      </c>
      <c r="L41" s="106" t="s">
        <v>119</v>
      </c>
      <c r="M41" s="106" t="s">
        <v>119</v>
      </c>
      <c r="N41" s="106">
        <f t="shared" si="0"/>
        <v>47</v>
      </c>
      <c r="O41" s="106">
        <v>53</v>
      </c>
      <c r="P41" s="106">
        <f t="shared" si="1"/>
        <v>100</v>
      </c>
      <c r="S41" s="69"/>
    </row>
    <row r="42" spans="1:19" ht="45" customHeight="1" thickBot="1" x14ac:dyDescent="0.4">
      <c r="A42" s="11">
        <v>35</v>
      </c>
      <c r="B42" s="167" t="s">
        <v>183</v>
      </c>
      <c r="C42" s="106" t="s">
        <v>119</v>
      </c>
      <c r="D42" s="106">
        <v>3</v>
      </c>
      <c r="E42" s="106">
        <v>11</v>
      </c>
      <c r="F42" s="106">
        <v>3</v>
      </c>
      <c r="G42" s="106" t="s">
        <v>119</v>
      </c>
      <c r="H42" s="106">
        <v>1</v>
      </c>
      <c r="I42" s="106" t="s">
        <v>119</v>
      </c>
      <c r="J42" s="106">
        <v>2</v>
      </c>
      <c r="K42" s="106" t="s">
        <v>119</v>
      </c>
      <c r="L42" s="106" t="s">
        <v>119</v>
      </c>
      <c r="M42" s="106" t="s">
        <v>119</v>
      </c>
      <c r="N42" s="106">
        <f t="shared" si="0"/>
        <v>20</v>
      </c>
      <c r="O42" s="106">
        <v>9</v>
      </c>
      <c r="P42" s="106">
        <f t="shared" si="1"/>
        <v>29</v>
      </c>
      <c r="S42" s="69"/>
    </row>
    <row r="43" spans="1:19" ht="45" customHeight="1" thickBot="1" x14ac:dyDescent="0.4">
      <c r="A43" s="11">
        <v>36</v>
      </c>
      <c r="B43" s="167" t="s">
        <v>184</v>
      </c>
      <c r="C43" s="106" t="s">
        <v>119</v>
      </c>
      <c r="D43" s="106">
        <v>3</v>
      </c>
      <c r="E43" s="106">
        <v>10</v>
      </c>
      <c r="F43" s="106">
        <v>2</v>
      </c>
      <c r="G43" s="106" t="s">
        <v>119</v>
      </c>
      <c r="H43" s="106">
        <v>1</v>
      </c>
      <c r="I43" s="106" t="s">
        <v>119</v>
      </c>
      <c r="J43" s="106">
        <v>2</v>
      </c>
      <c r="K43" s="106" t="s">
        <v>119</v>
      </c>
      <c r="L43" s="106" t="s">
        <v>119</v>
      </c>
      <c r="M43" s="106" t="s">
        <v>119</v>
      </c>
      <c r="N43" s="106">
        <f t="shared" si="0"/>
        <v>18</v>
      </c>
      <c r="O43" s="106">
        <v>10</v>
      </c>
      <c r="P43" s="106">
        <f t="shared" si="1"/>
        <v>28</v>
      </c>
      <c r="S43" s="69"/>
    </row>
    <row r="44" spans="1:19" ht="45" customHeight="1" thickBot="1" x14ac:dyDescent="0.4">
      <c r="A44" s="11">
        <v>37</v>
      </c>
      <c r="B44" s="167" t="s">
        <v>185</v>
      </c>
      <c r="C44" s="106" t="s">
        <v>119</v>
      </c>
      <c r="D44" s="106" t="s">
        <v>119</v>
      </c>
      <c r="E44" s="106">
        <v>14</v>
      </c>
      <c r="F44" s="106" t="s">
        <v>119</v>
      </c>
      <c r="G44" s="106" t="s">
        <v>119</v>
      </c>
      <c r="H44" s="106">
        <v>1</v>
      </c>
      <c r="I44" s="106" t="s">
        <v>119</v>
      </c>
      <c r="J44" s="106">
        <v>2</v>
      </c>
      <c r="K44" s="106" t="s">
        <v>119</v>
      </c>
      <c r="L44" s="106" t="s">
        <v>119</v>
      </c>
      <c r="M44" s="106" t="s">
        <v>119</v>
      </c>
      <c r="N44" s="106">
        <f t="shared" si="0"/>
        <v>17</v>
      </c>
      <c r="O44" s="106">
        <v>8</v>
      </c>
      <c r="P44" s="106">
        <f t="shared" si="1"/>
        <v>25</v>
      </c>
      <c r="S44" s="69"/>
    </row>
    <row r="45" spans="1:19" ht="45" customHeight="1" thickBot="1" x14ac:dyDescent="0.4">
      <c r="A45" s="11">
        <v>38</v>
      </c>
      <c r="B45" s="167" t="s">
        <v>186</v>
      </c>
      <c r="C45" s="106" t="s">
        <v>119</v>
      </c>
      <c r="D45" s="106">
        <v>2</v>
      </c>
      <c r="E45" s="106">
        <v>9</v>
      </c>
      <c r="F45" s="106">
        <v>2</v>
      </c>
      <c r="G45" s="106" t="s">
        <v>119</v>
      </c>
      <c r="H45" s="106">
        <v>1</v>
      </c>
      <c r="I45" s="106" t="s">
        <v>119</v>
      </c>
      <c r="J45" s="106">
        <v>2</v>
      </c>
      <c r="K45" s="106" t="s">
        <v>119</v>
      </c>
      <c r="L45" s="106" t="s">
        <v>119</v>
      </c>
      <c r="M45" s="106" t="s">
        <v>119</v>
      </c>
      <c r="N45" s="106">
        <f t="shared" si="0"/>
        <v>16</v>
      </c>
      <c r="O45" s="106">
        <v>10</v>
      </c>
      <c r="P45" s="106">
        <f t="shared" si="1"/>
        <v>26</v>
      </c>
      <c r="S45" s="69"/>
    </row>
    <row r="46" spans="1:19" ht="45" customHeight="1" thickBot="1" x14ac:dyDescent="0.4">
      <c r="A46" s="11">
        <v>39</v>
      </c>
      <c r="B46" s="167" t="s">
        <v>187</v>
      </c>
      <c r="C46" s="106" t="s">
        <v>119</v>
      </c>
      <c r="D46" s="106">
        <v>3</v>
      </c>
      <c r="E46" s="106">
        <v>7</v>
      </c>
      <c r="F46" s="106">
        <v>2</v>
      </c>
      <c r="G46" s="106" t="s">
        <v>119</v>
      </c>
      <c r="H46" s="106">
        <v>1</v>
      </c>
      <c r="I46" s="106" t="s">
        <v>119</v>
      </c>
      <c r="J46" s="106">
        <v>1</v>
      </c>
      <c r="K46" s="106" t="s">
        <v>119</v>
      </c>
      <c r="L46" s="106" t="s">
        <v>119</v>
      </c>
      <c r="M46" s="106" t="s">
        <v>119</v>
      </c>
      <c r="N46" s="106">
        <f t="shared" si="0"/>
        <v>14</v>
      </c>
      <c r="O46" s="106">
        <v>11</v>
      </c>
      <c r="P46" s="106">
        <f t="shared" si="1"/>
        <v>25</v>
      </c>
      <c r="S46" s="69"/>
    </row>
    <row r="47" spans="1:19" ht="45" customHeight="1" thickBot="1" x14ac:dyDescent="0.4">
      <c r="A47" s="11">
        <v>40</v>
      </c>
      <c r="B47" s="167" t="s">
        <v>188</v>
      </c>
      <c r="C47" s="106" t="s">
        <v>119</v>
      </c>
      <c r="D47" s="106">
        <v>2</v>
      </c>
      <c r="E47" s="106">
        <v>8</v>
      </c>
      <c r="F47" s="106">
        <v>2</v>
      </c>
      <c r="G47" s="106" t="s">
        <v>119</v>
      </c>
      <c r="H47" s="106">
        <v>1</v>
      </c>
      <c r="I47" s="106" t="s">
        <v>119</v>
      </c>
      <c r="J47" s="106">
        <v>2</v>
      </c>
      <c r="K47" s="106" t="s">
        <v>119</v>
      </c>
      <c r="L47" s="106" t="s">
        <v>119</v>
      </c>
      <c r="M47" s="106" t="s">
        <v>119</v>
      </c>
      <c r="N47" s="106">
        <f t="shared" si="0"/>
        <v>15</v>
      </c>
      <c r="O47" s="106">
        <v>11</v>
      </c>
      <c r="P47" s="106">
        <f t="shared" si="1"/>
        <v>26</v>
      </c>
      <c r="S47" s="69"/>
    </row>
    <row r="48" spans="1:19" ht="45" customHeight="1" thickBot="1" x14ac:dyDescent="0.4">
      <c r="A48" s="11">
        <v>41</v>
      </c>
      <c r="B48" s="167" t="s">
        <v>189</v>
      </c>
      <c r="C48" s="106" t="s">
        <v>119</v>
      </c>
      <c r="D48" s="106">
        <v>3</v>
      </c>
      <c r="E48" s="106">
        <v>7</v>
      </c>
      <c r="F48" s="106">
        <v>2</v>
      </c>
      <c r="G48" s="106" t="s">
        <v>119</v>
      </c>
      <c r="H48" s="106">
        <v>1</v>
      </c>
      <c r="I48" s="106" t="s">
        <v>119</v>
      </c>
      <c r="J48" s="106">
        <v>2</v>
      </c>
      <c r="K48" s="106" t="s">
        <v>119</v>
      </c>
      <c r="L48" s="106" t="s">
        <v>119</v>
      </c>
      <c r="M48" s="106" t="s">
        <v>119</v>
      </c>
      <c r="N48" s="106">
        <f t="shared" si="0"/>
        <v>15</v>
      </c>
      <c r="O48" s="106">
        <v>9</v>
      </c>
      <c r="P48" s="106">
        <f t="shared" si="1"/>
        <v>24</v>
      </c>
      <c r="S48" s="69"/>
    </row>
    <row r="49" spans="1:19" ht="45" customHeight="1" thickBot="1" x14ac:dyDescent="0.4">
      <c r="A49" s="11">
        <v>42</v>
      </c>
      <c r="B49" s="167" t="s">
        <v>190</v>
      </c>
      <c r="C49" s="106" t="s">
        <v>119</v>
      </c>
      <c r="D49" s="106">
        <v>5</v>
      </c>
      <c r="E49" s="106">
        <v>6</v>
      </c>
      <c r="F49" s="106">
        <v>2</v>
      </c>
      <c r="G49" s="106" t="s">
        <v>119</v>
      </c>
      <c r="H49" s="106">
        <v>1</v>
      </c>
      <c r="I49" s="106" t="s">
        <v>119</v>
      </c>
      <c r="J49" s="106">
        <v>2</v>
      </c>
      <c r="K49" s="106" t="s">
        <v>119</v>
      </c>
      <c r="L49" s="106" t="s">
        <v>119</v>
      </c>
      <c r="M49" s="106" t="s">
        <v>119</v>
      </c>
      <c r="N49" s="106">
        <f t="shared" si="0"/>
        <v>16</v>
      </c>
      <c r="O49" s="106">
        <v>12</v>
      </c>
      <c r="P49" s="106">
        <f t="shared" si="1"/>
        <v>28</v>
      </c>
      <c r="S49" s="69"/>
    </row>
    <row r="50" spans="1:19" ht="45" customHeight="1" thickBot="1" x14ac:dyDescent="0.4">
      <c r="A50" s="11">
        <v>43</v>
      </c>
      <c r="B50" s="167" t="s">
        <v>191</v>
      </c>
      <c r="C50" s="106" t="s">
        <v>119</v>
      </c>
      <c r="D50" s="106">
        <v>1</v>
      </c>
      <c r="E50" s="106">
        <v>12</v>
      </c>
      <c r="F50" s="106">
        <v>2</v>
      </c>
      <c r="G50" s="106" t="s">
        <v>119</v>
      </c>
      <c r="H50" s="106">
        <v>1</v>
      </c>
      <c r="I50" s="106" t="s">
        <v>119</v>
      </c>
      <c r="J50" s="106">
        <v>2</v>
      </c>
      <c r="K50" s="106" t="s">
        <v>119</v>
      </c>
      <c r="L50" s="106" t="s">
        <v>119</v>
      </c>
      <c r="M50" s="106" t="s">
        <v>119</v>
      </c>
      <c r="N50" s="106">
        <f t="shared" si="0"/>
        <v>18</v>
      </c>
      <c r="O50" s="106">
        <v>12</v>
      </c>
      <c r="P50" s="106">
        <f t="shared" si="1"/>
        <v>30</v>
      </c>
      <c r="S50" s="69"/>
    </row>
    <row r="51" spans="1:19" ht="45" customHeight="1" thickBot="1" x14ac:dyDescent="0.4">
      <c r="A51" s="11">
        <v>44</v>
      </c>
      <c r="B51" s="167" t="s">
        <v>192</v>
      </c>
      <c r="C51" s="106" t="s">
        <v>119</v>
      </c>
      <c r="D51" s="106">
        <v>3</v>
      </c>
      <c r="E51" s="106">
        <v>12</v>
      </c>
      <c r="F51" s="106">
        <v>2</v>
      </c>
      <c r="G51" s="106" t="s">
        <v>119</v>
      </c>
      <c r="H51" s="106">
        <v>1</v>
      </c>
      <c r="I51" s="106" t="s">
        <v>119</v>
      </c>
      <c r="J51" s="106">
        <v>2</v>
      </c>
      <c r="K51" s="106" t="s">
        <v>119</v>
      </c>
      <c r="L51" s="106" t="s">
        <v>119</v>
      </c>
      <c r="M51" s="106" t="s">
        <v>119</v>
      </c>
      <c r="N51" s="106">
        <f t="shared" si="0"/>
        <v>20</v>
      </c>
      <c r="O51" s="106">
        <v>4</v>
      </c>
      <c r="P51" s="106">
        <f t="shared" si="1"/>
        <v>24</v>
      </c>
      <c r="S51" s="69"/>
    </row>
    <row r="52" spans="1:19" ht="45" customHeight="1" thickBot="1" x14ac:dyDescent="0.4">
      <c r="A52" s="11">
        <v>45</v>
      </c>
      <c r="B52" s="167" t="s">
        <v>193</v>
      </c>
      <c r="C52" s="106" t="s">
        <v>119</v>
      </c>
      <c r="D52" s="106">
        <v>3</v>
      </c>
      <c r="E52" s="106">
        <v>12</v>
      </c>
      <c r="F52" s="106">
        <v>2</v>
      </c>
      <c r="G52" s="106" t="s">
        <v>119</v>
      </c>
      <c r="H52" s="106">
        <v>1</v>
      </c>
      <c r="I52" s="106" t="s">
        <v>119</v>
      </c>
      <c r="J52" s="106">
        <v>2</v>
      </c>
      <c r="K52" s="106" t="s">
        <v>119</v>
      </c>
      <c r="L52" s="106" t="s">
        <v>119</v>
      </c>
      <c r="M52" s="106" t="s">
        <v>119</v>
      </c>
      <c r="N52" s="106">
        <f t="shared" si="0"/>
        <v>20</v>
      </c>
      <c r="O52" s="106">
        <v>7</v>
      </c>
      <c r="P52" s="106">
        <f t="shared" si="1"/>
        <v>27</v>
      </c>
      <c r="S52" s="69"/>
    </row>
    <row r="53" spans="1:19" ht="45" customHeight="1" thickBot="1" x14ac:dyDescent="0.4">
      <c r="A53" s="11">
        <v>46</v>
      </c>
      <c r="B53" s="167" t="s">
        <v>194</v>
      </c>
      <c r="C53" s="106" t="s">
        <v>119</v>
      </c>
      <c r="D53" s="106">
        <v>2</v>
      </c>
      <c r="E53" s="106">
        <v>6</v>
      </c>
      <c r="F53" s="106">
        <v>2</v>
      </c>
      <c r="G53" s="106" t="s">
        <v>119</v>
      </c>
      <c r="H53" s="106">
        <v>1</v>
      </c>
      <c r="I53" s="106" t="s">
        <v>119</v>
      </c>
      <c r="J53" s="106">
        <v>2</v>
      </c>
      <c r="K53" s="106" t="s">
        <v>119</v>
      </c>
      <c r="L53" s="106" t="s">
        <v>119</v>
      </c>
      <c r="M53" s="106" t="s">
        <v>119</v>
      </c>
      <c r="N53" s="106">
        <f t="shared" si="0"/>
        <v>13</v>
      </c>
      <c r="O53" s="106">
        <v>7</v>
      </c>
      <c r="P53" s="106">
        <f t="shared" si="1"/>
        <v>20</v>
      </c>
      <c r="S53" s="69"/>
    </row>
    <row r="54" spans="1:19" ht="45" customHeight="1" thickBot="1" x14ac:dyDescent="0.4">
      <c r="A54" s="11">
        <v>47</v>
      </c>
      <c r="B54" s="167" t="s">
        <v>195</v>
      </c>
      <c r="C54" s="106" t="s">
        <v>119</v>
      </c>
      <c r="D54" s="106">
        <v>4</v>
      </c>
      <c r="E54" s="106">
        <v>7</v>
      </c>
      <c r="F54" s="106">
        <v>3</v>
      </c>
      <c r="G54" s="106" t="s">
        <v>119</v>
      </c>
      <c r="H54" s="106">
        <v>1</v>
      </c>
      <c r="I54" s="106" t="s">
        <v>119</v>
      </c>
      <c r="J54" s="106">
        <v>2</v>
      </c>
      <c r="K54" s="106" t="s">
        <v>119</v>
      </c>
      <c r="L54" s="106" t="s">
        <v>119</v>
      </c>
      <c r="M54" s="106" t="s">
        <v>119</v>
      </c>
      <c r="N54" s="106">
        <f t="shared" si="0"/>
        <v>17</v>
      </c>
      <c r="O54" s="106">
        <v>9</v>
      </c>
      <c r="P54" s="106">
        <f t="shared" si="1"/>
        <v>26</v>
      </c>
      <c r="S54" s="69"/>
    </row>
    <row r="55" spans="1:19" ht="45" customHeight="1" thickBot="1" x14ac:dyDescent="0.4">
      <c r="A55" s="11">
        <v>48</v>
      </c>
      <c r="B55" s="167" t="s">
        <v>196</v>
      </c>
      <c r="C55" s="106" t="s">
        <v>119</v>
      </c>
      <c r="D55" s="106">
        <v>3</v>
      </c>
      <c r="E55" s="106">
        <v>12</v>
      </c>
      <c r="F55" s="106">
        <v>3</v>
      </c>
      <c r="G55" s="106" t="s">
        <v>119</v>
      </c>
      <c r="H55" s="106">
        <v>1</v>
      </c>
      <c r="I55" s="106" t="s">
        <v>119</v>
      </c>
      <c r="J55" s="106">
        <v>2</v>
      </c>
      <c r="K55" s="106" t="s">
        <v>119</v>
      </c>
      <c r="L55" s="106" t="s">
        <v>119</v>
      </c>
      <c r="M55" s="106" t="s">
        <v>119</v>
      </c>
      <c r="N55" s="106">
        <f t="shared" si="0"/>
        <v>21</v>
      </c>
      <c r="O55" s="106">
        <v>6</v>
      </c>
      <c r="P55" s="106">
        <f t="shared" si="1"/>
        <v>27</v>
      </c>
      <c r="S55" s="69"/>
    </row>
    <row r="56" spans="1:19" ht="45" customHeight="1" thickBot="1" x14ac:dyDescent="0.4">
      <c r="A56" s="11">
        <v>49</v>
      </c>
      <c r="B56" s="167" t="s">
        <v>197</v>
      </c>
      <c r="C56" s="106" t="s">
        <v>119</v>
      </c>
      <c r="D56" s="106">
        <v>6</v>
      </c>
      <c r="E56" s="106">
        <v>8</v>
      </c>
      <c r="F56" s="106">
        <v>2</v>
      </c>
      <c r="G56" s="106" t="s">
        <v>119</v>
      </c>
      <c r="H56" s="106">
        <v>1</v>
      </c>
      <c r="I56" s="106" t="s">
        <v>119</v>
      </c>
      <c r="J56" s="106">
        <v>2</v>
      </c>
      <c r="K56" s="106" t="s">
        <v>119</v>
      </c>
      <c r="L56" s="106" t="s">
        <v>119</v>
      </c>
      <c r="M56" s="106" t="s">
        <v>119</v>
      </c>
      <c r="N56" s="106">
        <f t="shared" si="0"/>
        <v>19</v>
      </c>
      <c r="O56" s="106">
        <v>9</v>
      </c>
      <c r="P56" s="106">
        <f t="shared" si="1"/>
        <v>28</v>
      </c>
      <c r="S56" s="69"/>
    </row>
    <row r="57" spans="1:19" ht="45" customHeight="1" thickBot="1" x14ac:dyDescent="0.4">
      <c r="A57" s="11">
        <v>50</v>
      </c>
      <c r="B57" s="167" t="s">
        <v>198</v>
      </c>
      <c r="C57" s="106">
        <v>1</v>
      </c>
      <c r="D57" s="106">
        <v>1</v>
      </c>
      <c r="E57" s="106">
        <v>9</v>
      </c>
      <c r="F57" s="106">
        <v>3</v>
      </c>
      <c r="G57" s="106" t="s">
        <v>119</v>
      </c>
      <c r="H57" s="106">
        <v>1</v>
      </c>
      <c r="I57" s="106" t="s">
        <v>119</v>
      </c>
      <c r="J57" s="106">
        <v>2</v>
      </c>
      <c r="K57" s="106" t="s">
        <v>119</v>
      </c>
      <c r="L57" s="106" t="s">
        <v>119</v>
      </c>
      <c r="M57" s="106" t="s">
        <v>119</v>
      </c>
      <c r="N57" s="106">
        <f t="shared" si="0"/>
        <v>17</v>
      </c>
      <c r="O57" s="106">
        <v>9</v>
      </c>
      <c r="P57" s="123">
        <f t="shared" si="1"/>
        <v>26</v>
      </c>
      <c r="S57" s="69"/>
    </row>
    <row r="58" spans="1:19" ht="15.5" x14ac:dyDescent="0.35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178"/>
      <c r="P58" s="179"/>
      <c r="S58" s="69"/>
    </row>
    <row r="59" spans="1:19" ht="15.5" x14ac:dyDescent="0.35">
      <c r="A59" s="204" t="s">
        <v>70</v>
      </c>
      <c r="B59" s="204"/>
      <c r="C59" s="204"/>
      <c r="D59" s="204"/>
      <c r="O59" s="4"/>
      <c r="P59" s="4"/>
      <c r="S59" s="69"/>
    </row>
    <row r="60" spans="1:19" ht="15.5" x14ac:dyDescent="0.35">
      <c r="C60" s="69"/>
      <c r="D60" s="69"/>
      <c r="E60" s="171"/>
      <c r="F60" s="171"/>
      <c r="L60" s="69"/>
      <c r="N60" s="69"/>
      <c r="S60" s="69"/>
    </row>
    <row r="61" spans="1:19" x14ac:dyDescent="0.35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S61" s="69"/>
    </row>
  </sheetData>
  <mergeCells count="12">
    <mergeCell ref="P5:P6"/>
    <mergeCell ref="A59:D59"/>
    <mergeCell ref="A1:P1"/>
    <mergeCell ref="A2:P2"/>
    <mergeCell ref="A3:P3"/>
    <mergeCell ref="A4:P4"/>
    <mergeCell ref="A5:A6"/>
    <mergeCell ref="B5:B6"/>
    <mergeCell ref="C5:F5"/>
    <mergeCell ref="N5:N6"/>
    <mergeCell ref="O5:O6"/>
    <mergeCell ref="G5:M5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60"/>
  <sheetViews>
    <sheetView workbookViewId="0">
      <pane ySplit="7" topLeftCell="A8" activePane="bottomLeft" state="frozen"/>
      <selection pane="bottomLeft" activeCell="G9" sqref="G9"/>
    </sheetView>
  </sheetViews>
  <sheetFormatPr defaultRowHeight="14.5" x14ac:dyDescent="0.35"/>
  <cols>
    <col min="1" max="1" width="8.7265625" style="127"/>
    <col min="2" max="2" width="60.54296875" style="127" bestFit="1" customWidth="1"/>
    <col min="3" max="16384" width="8.7265625" style="127"/>
  </cols>
  <sheetData>
    <row r="1" spans="1:7" ht="15.5" x14ac:dyDescent="0.35">
      <c r="A1" s="214" t="s">
        <v>0</v>
      </c>
      <c r="B1" s="214"/>
      <c r="C1" s="214"/>
      <c r="D1" s="214"/>
      <c r="E1" s="214"/>
      <c r="F1" s="214"/>
      <c r="G1" s="214"/>
    </row>
    <row r="2" spans="1:7" ht="15.5" x14ac:dyDescent="0.35">
      <c r="A2" s="214" t="s">
        <v>73</v>
      </c>
      <c r="B2" s="214"/>
      <c r="C2" s="214"/>
      <c r="D2" s="214"/>
      <c r="E2" s="214"/>
      <c r="F2" s="214"/>
      <c r="G2" s="214"/>
    </row>
    <row r="3" spans="1:7" ht="15.5" x14ac:dyDescent="0.35">
      <c r="A3" s="214" t="s">
        <v>223</v>
      </c>
      <c r="B3" s="214"/>
      <c r="C3" s="214"/>
      <c r="D3" s="214"/>
      <c r="E3" s="214"/>
      <c r="F3" s="214"/>
      <c r="G3" s="214"/>
    </row>
    <row r="4" spans="1:7" ht="15" thickBot="1" x14ac:dyDescent="0.4">
      <c r="A4" s="215"/>
      <c r="B4" s="215"/>
      <c r="C4" s="215"/>
      <c r="D4" s="215"/>
      <c r="E4" s="215"/>
      <c r="F4" s="215"/>
      <c r="G4" s="215"/>
    </row>
    <row r="5" spans="1:7" ht="16" thickBot="1" x14ac:dyDescent="0.4">
      <c r="A5" s="216" t="s">
        <v>41</v>
      </c>
      <c r="B5" s="216" t="s">
        <v>42</v>
      </c>
      <c r="C5" s="219" t="s">
        <v>74</v>
      </c>
      <c r="D5" s="220"/>
      <c r="E5" s="220"/>
      <c r="F5" s="221"/>
      <c r="G5" s="136"/>
    </row>
    <row r="6" spans="1:7" ht="16" thickBot="1" x14ac:dyDescent="0.4">
      <c r="A6" s="217"/>
      <c r="B6" s="218"/>
      <c r="C6" s="147" t="s">
        <v>47</v>
      </c>
      <c r="D6" s="147" t="s">
        <v>46</v>
      </c>
      <c r="E6" s="147" t="s">
        <v>45</v>
      </c>
      <c r="F6" s="147" t="s">
        <v>44</v>
      </c>
      <c r="G6" s="147" t="s">
        <v>75</v>
      </c>
    </row>
    <row r="7" spans="1:7" ht="16" thickBot="1" x14ac:dyDescent="0.4">
      <c r="A7" s="131" t="s">
        <v>6</v>
      </c>
      <c r="B7" s="131" t="s">
        <v>7</v>
      </c>
      <c r="C7" s="131" t="s">
        <v>8</v>
      </c>
      <c r="D7" s="131" t="s">
        <v>9</v>
      </c>
      <c r="E7" s="131" t="s">
        <v>10</v>
      </c>
      <c r="F7" s="131" t="s">
        <v>11</v>
      </c>
      <c r="G7" s="131" t="s">
        <v>12</v>
      </c>
    </row>
    <row r="8" spans="1:7" ht="45" customHeight="1" thickBot="1" x14ac:dyDescent="0.4">
      <c r="A8" s="144">
        <v>1</v>
      </c>
      <c r="B8" s="125" t="s">
        <v>48</v>
      </c>
      <c r="C8" s="148">
        <v>4</v>
      </c>
      <c r="D8" s="148">
        <v>5</v>
      </c>
      <c r="E8" s="148">
        <v>5</v>
      </c>
      <c r="F8" s="148" t="s">
        <v>119</v>
      </c>
      <c r="G8" s="148">
        <f>SUM(C8:E8)</f>
        <v>14</v>
      </c>
    </row>
    <row r="9" spans="1:7" ht="45" customHeight="1" thickBot="1" x14ac:dyDescent="0.4">
      <c r="A9" s="144">
        <v>2</v>
      </c>
      <c r="B9" s="125" t="s">
        <v>49</v>
      </c>
      <c r="C9" s="148">
        <v>4</v>
      </c>
      <c r="D9" s="148">
        <v>4</v>
      </c>
      <c r="E9" s="148">
        <v>1</v>
      </c>
      <c r="F9" s="148" t="s">
        <v>119</v>
      </c>
      <c r="G9" s="148">
        <f t="shared" ref="G9:G57" si="0">SUM(C9:E9)</f>
        <v>9</v>
      </c>
    </row>
    <row r="10" spans="1:7" ht="45" customHeight="1" thickBot="1" x14ac:dyDescent="0.4">
      <c r="A10" s="144">
        <v>3</v>
      </c>
      <c r="B10" s="125" t="s">
        <v>148</v>
      </c>
      <c r="C10" s="148">
        <v>3</v>
      </c>
      <c r="D10" s="148">
        <v>5</v>
      </c>
      <c r="E10" s="148">
        <v>1</v>
      </c>
      <c r="F10" s="148" t="s">
        <v>119</v>
      </c>
      <c r="G10" s="148">
        <f t="shared" si="0"/>
        <v>9</v>
      </c>
    </row>
    <row r="11" spans="1:7" ht="45" customHeight="1" thickBot="1" x14ac:dyDescent="0.4">
      <c r="A11" s="144">
        <v>4</v>
      </c>
      <c r="B11" s="125" t="s">
        <v>50</v>
      </c>
      <c r="C11" s="148">
        <v>3</v>
      </c>
      <c r="D11" s="148">
        <v>6</v>
      </c>
      <c r="E11" s="148">
        <v>1</v>
      </c>
      <c r="F11" s="148" t="s">
        <v>119</v>
      </c>
      <c r="G11" s="148">
        <f t="shared" si="0"/>
        <v>10</v>
      </c>
    </row>
    <row r="12" spans="1:7" ht="45" customHeight="1" thickBot="1" x14ac:dyDescent="0.4">
      <c r="A12" s="144">
        <v>5</v>
      </c>
      <c r="B12" s="125" t="s">
        <v>51</v>
      </c>
      <c r="C12" s="148">
        <v>9</v>
      </c>
      <c r="D12" s="148">
        <v>5</v>
      </c>
      <c r="E12" s="148">
        <v>1</v>
      </c>
      <c r="F12" s="148" t="s">
        <v>119</v>
      </c>
      <c r="G12" s="148">
        <f t="shared" si="0"/>
        <v>15</v>
      </c>
    </row>
    <row r="13" spans="1:7" ht="45" customHeight="1" thickBot="1" x14ac:dyDescent="0.4">
      <c r="A13" s="144">
        <v>6</v>
      </c>
      <c r="B13" s="125" t="s">
        <v>52</v>
      </c>
      <c r="C13" s="148">
        <v>10</v>
      </c>
      <c r="D13" s="148">
        <v>4</v>
      </c>
      <c r="E13" s="148">
        <v>1</v>
      </c>
      <c r="F13" s="148" t="s">
        <v>119</v>
      </c>
      <c r="G13" s="148">
        <f t="shared" si="0"/>
        <v>15</v>
      </c>
    </row>
    <row r="14" spans="1:7" ht="45" customHeight="1" thickBot="1" x14ac:dyDescent="0.4">
      <c r="A14" s="144">
        <v>7</v>
      </c>
      <c r="B14" s="125" t="s">
        <v>53</v>
      </c>
      <c r="C14" s="148">
        <v>2</v>
      </c>
      <c r="D14" s="148">
        <v>4</v>
      </c>
      <c r="E14" s="148">
        <v>1</v>
      </c>
      <c r="F14" s="148" t="s">
        <v>119</v>
      </c>
      <c r="G14" s="148">
        <f t="shared" si="0"/>
        <v>7</v>
      </c>
    </row>
    <row r="15" spans="1:7" ht="45" customHeight="1" thickBot="1" x14ac:dyDescent="0.4">
      <c r="A15" s="144">
        <v>8</v>
      </c>
      <c r="B15" s="125" t="s">
        <v>54</v>
      </c>
      <c r="C15" s="148">
        <v>2</v>
      </c>
      <c r="D15" s="148">
        <v>3</v>
      </c>
      <c r="E15" s="148">
        <v>1</v>
      </c>
      <c r="F15" s="148" t="s">
        <v>119</v>
      </c>
      <c r="G15" s="148">
        <f t="shared" si="0"/>
        <v>6</v>
      </c>
    </row>
    <row r="16" spans="1:7" ht="45" customHeight="1" thickBot="1" x14ac:dyDescent="0.4">
      <c r="A16" s="144">
        <v>9</v>
      </c>
      <c r="B16" s="125" t="s">
        <v>55</v>
      </c>
      <c r="C16" s="148">
        <v>2</v>
      </c>
      <c r="D16" s="148">
        <v>3</v>
      </c>
      <c r="E16" s="148" t="s">
        <v>119</v>
      </c>
      <c r="F16" s="148" t="s">
        <v>119</v>
      </c>
      <c r="G16" s="148">
        <f t="shared" si="0"/>
        <v>5</v>
      </c>
    </row>
    <row r="17" spans="1:7" ht="45" customHeight="1" thickBot="1" x14ac:dyDescent="0.4">
      <c r="A17" s="144">
        <v>10</v>
      </c>
      <c r="B17" s="125" t="s">
        <v>56</v>
      </c>
      <c r="C17" s="148">
        <v>2</v>
      </c>
      <c r="D17" s="148">
        <v>5</v>
      </c>
      <c r="E17" s="148">
        <v>1</v>
      </c>
      <c r="F17" s="148" t="s">
        <v>119</v>
      </c>
      <c r="G17" s="148">
        <f t="shared" si="0"/>
        <v>8</v>
      </c>
    </row>
    <row r="18" spans="1:7" ht="45" customHeight="1" thickBot="1" x14ac:dyDescent="0.4">
      <c r="A18" s="144">
        <v>11</v>
      </c>
      <c r="B18" s="125" t="s">
        <v>57</v>
      </c>
      <c r="C18" s="148">
        <v>3</v>
      </c>
      <c r="D18" s="148">
        <v>3</v>
      </c>
      <c r="E18" s="148">
        <v>1</v>
      </c>
      <c r="F18" s="148" t="s">
        <v>119</v>
      </c>
      <c r="G18" s="148">
        <f t="shared" si="0"/>
        <v>7</v>
      </c>
    </row>
    <row r="19" spans="1:7" ht="45" customHeight="1" thickBot="1" x14ac:dyDescent="0.4">
      <c r="A19" s="144">
        <v>12</v>
      </c>
      <c r="B19" s="125" t="s">
        <v>199</v>
      </c>
      <c r="C19" s="148">
        <v>10</v>
      </c>
      <c r="D19" s="148">
        <v>3</v>
      </c>
      <c r="E19" s="148">
        <v>1</v>
      </c>
      <c r="F19" s="148" t="s">
        <v>119</v>
      </c>
      <c r="G19" s="148">
        <f t="shared" si="0"/>
        <v>14</v>
      </c>
    </row>
    <row r="20" spans="1:7" ht="45" customHeight="1" thickBot="1" x14ac:dyDescent="0.4">
      <c r="A20" s="144">
        <v>13</v>
      </c>
      <c r="B20" s="125" t="s">
        <v>166</v>
      </c>
      <c r="C20" s="148">
        <v>2</v>
      </c>
      <c r="D20" s="148">
        <v>5</v>
      </c>
      <c r="E20" s="148" t="s">
        <v>119</v>
      </c>
      <c r="F20" s="148" t="s">
        <v>119</v>
      </c>
      <c r="G20" s="148">
        <f t="shared" si="0"/>
        <v>7</v>
      </c>
    </row>
    <row r="21" spans="1:7" ht="45" customHeight="1" thickBot="1" x14ac:dyDescent="0.4">
      <c r="A21" s="144">
        <v>14</v>
      </c>
      <c r="B21" s="125" t="s">
        <v>168</v>
      </c>
      <c r="C21" s="148">
        <v>2</v>
      </c>
      <c r="D21" s="148">
        <v>4</v>
      </c>
      <c r="E21" s="148">
        <v>1</v>
      </c>
      <c r="F21" s="148" t="s">
        <v>119</v>
      </c>
      <c r="G21" s="148">
        <f t="shared" si="0"/>
        <v>7</v>
      </c>
    </row>
    <row r="22" spans="1:7" ht="45" customHeight="1" thickBot="1" x14ac:dyDescent="0.4">
      <c r="A22" s="144">
        <v>15</v>
      </c>
      <c r="B22" s="125" t="s">
        <v>58</v>
      </c>
      <c r="C22" s="148">
        <v>2</v>
      </c>
      <c r="D22" s="148">
        <v>3</v>
      </c>
      <c r="E22" s="148" t="s">
        <v>119</v>
      </c>
      <c r="F22" s="148" t="s">
        <v>119</v>
      </c>
      <c r="G22" s="148">
        <f t="shared" si="0"/>
        <v>5</v>
      </c>
    </row>
    <row r="23" spans="1:7" ht="45" customHeight="1" thickBot="1" x14ac:dyDescent="0.4">
      <c r="A23" s="144">
        <v>16</v>
      </c>
      <c r="B23" s="125" t="s">
        <v>59</v>
      </c>
      <c r="C23" s="148">
        <v>3</v>
      </c>
      <c r="D23" s="148">
        <v>4</v>
      </c>
      <c r="E23" s="148">
        <v>1</v>
      </c>
      <c r="F23" s="148" t="s">
        <v>119</v>
      </c>
      <c r="G23" s="148">
        <f t="shared" si="0"/>
        <v>8</v>
      </c>
    </row>
    <row r="24" spans="1:7" ht="45" customHeight="1" thickBot="1" x14ac:dyDescent="0.4">
      <c r="A24" s="144">
        <v>17</v>
      </c>
      <c r="B24" s="125" t="s">
        <v>60</v>
      </c>
      <c r="C24" s="148">
        <v>2</v>
      </c>
      <c r="D24" s="148">
        <v>3</v>
      </c>
      <c r="E24" s="148">
        <v>1</v>
      </c>
      <c r="F24" s="148" t="s">
        <v>119</v>
      </c>
      <c r="G24" s="148">
        <f t="shared" si="0"/>
        <v>6</v>
      </c>
    </row>
    <row r="25" spans="1:7" ht="45" customHeight="1" thickBot="1" x14ac:dyDescent="0.4">
      <c r="A25" s="144">
        <v>18</v>
      </c>
      <c r="B25" s="125" t="s">
        <v>61</v>
      </c>
      <c r="C25" s="148">
        <v>1</v>
      </c>
      <c r="D25" s="148">
        <v>4</v>
      </c>
      <c r="E25" s="148">
        <v>1</v>
      </c>
      <c r="F25" s="148" t="s">
        <v>119</v>
      </c>
      <c r="G25" s="148">
        <f t="shared" si="0"/>
        <v>6</v>
      </c>
    </row>
    <row r="26" spans="1:7" ht="45" customHeight="1" thickBot="1" x14ac:dyDescent="0.4">
      <c r="A26" s="144">
        <v>19</v>
      </c>
      <c r="B26" s="125" t="s">
        <v>62</v>
      </c>
      <c r="C26" s="148">
        <v>2</v>
      </c>
      <c r="D26" s="148">
        <v>3</v>
      </c>
      <c r="E26" s="148">
        <v>1</v>
      </c>
      <c r="F26" s="148" t="s">
        <v>119</v>
      </c>
      <c r="G26" s="148">
        <f t="shared" si="0"/>
        <v>6</v>
      </c>
    </row>
    <row r="27" spans="1:7" ht="45" customHeight="1" thickBot="1" x14ac:dyDescent="0.4">
      <c r="A27" s="144">
        <v>20</v>
      </c>
      <c r="B27" s="125" t="s">
        <v>63</v>
      </c>
      <c r="C27" s="148">
        <v>2</v>
      </c>
      <c r="D27" s="148">
        <v>3</v>
      </c>
      <c r="E27" s="148" t="s">
        <v>119</v>
      </c>
      <c r="F27" s="148" t="s">
        <v>119</v>
      </c>
      <c r="G27" s="148">
        <f t="shared" si="0"/>
        <v>5</v>
      </c>
    </row>
    <row r="28" spans="1:7" ht="45" customHeight="1" thickBot="1" x14ac:dyDescent="0.4">
      <c r="A28" s="144">
        <v>21</v>
      </c>
      <c r="B28" s="125" t="s">
        <v>64</v>
      </c>
      <c r="C28" s="148" t="s">
        <v>119</v>
      </c>
      <c r="D28" s="148">
        <v>3</v>
      </c>
      <c r="E28" s="148">
        <v>1</v>
      </c>
      <c r="F28" s="148" t="s">
        <v>119</v>
      </c>
      <c r="G28" s="148">
        <f t="shared" si="0"/>
        <v>4</v>
      </c>
    </row>
    <row r="29" spans="1:7" ht="45" customHeight="1" thickBot="1" x14ac:dyDescent="0.4">
      <c r="A29" s="144">
        <v>22</v>
      </c>
      <c r="B29" s="125" t="s">
        <v>65</v>
      </c>
      <c r="C29" s="148">
        <v>1</v>
      </c>
      <c r="D29" s="148">
        <v>5</v>
      </c>
      <c r="E29" s="148">
        <v>1</v>
      </c>
      <c r="F29" s="148" t="s">
        <v>119</v>
      </c>
      <c r="G29" s="148">
        <f t="shared" si="0"/>
        <v>7</v>
      </c>
    </row>
    <row r="30" spans="1:7" ht="45" customHeight="1" thickBot="1" x14ac:dyDescent="0.4">
      <c r="A30" s="144">
        <v>23</v>
      </c>
      <c r="B30" s="125" t="s">
        <v>66</v>
      </c>
      <c r="C30" s="148">
        <v>2</v>
      </c>
      <c r="D30" s="148">
        <v>4</v>
      </c>
      <c r="E30" s="148">
        <v>1</v>
      </c>
      <c r="F30" s="148" t="s">
        <v>119</v>
      </c>
      <c r="G30" s="148">
        <f t="shared" si="0"/>
        <v>7</v>
      </c>
    </row>
    <row r="31" spans="1:7" ht="45" customHeight="1" thickBot="1" x14ac:dyDescent="0.4">
      <c r="A31" s="144">
        <v>24</v>
      </c>
      <c r="B31" s="146" t="s">
        <v>167</v>
      </c>
      <c r="C31" s="148">
        <v>3</v>
      </c>
      <c r="D31" s="148">
        <v>3</v>
      </c>
      <c r="E31" s="148">
        <v>1</v>
      </c>
      <c r="F31" s="148" t="s">
        <v>119</v>
      </c>
      <c r="G31" s="148">
        <f t="shared" si="0"/>
        <v>7</v>
      </c>
    </row>
    <row r="32" spans="1:7" ht="45" customHeight="1" thickBot="1" x14ac:dyDescent="0.4">
      <c r="A32" s="144">
        <v>25</v>
      </c>
      <c r="B32" s="125" t="s">
        <v>67</v>
      </c>
      <c r="C32" s="148">
        <v>3</v>
      </c>
      <c r="D32" s="148">
        <v>2</v>
      </c>
      <c r="E32" s="148" t="s">
        <v>119</v>
      </c>
      <c r="F32" s="148" t="s">
        <v>119</v>
      </c>
      <c r="G32" s="148">
        <f t="shared" si="0"/>
        <v>5</v>
      </c>
    </row>
    <row r="33" spans="1:7" ht="45" customHeight="1" thickBot="1" x14ac:dyDescent="0.4">
      <c r="A33" s="144">
        <v>26</v>
      </c>
      <c r="B33" s="125" t="s">
        <v>222</v>
      </c>
      <c r="C33" s="148">
        <v>2</v>
      </c>
      <c r="D33" s="148">
        <v>5</v>
      </c>
      <c r="E33" s="148">
        <v>1</v>
      </c>
      <c r="F33" s="148" t="s">
        <v>119</v>
      </c>
      <c r="G33" s="148">
        <f t="shared" si="0"/>
        <v>8</v>
      </c>
    </row>
    <row r="34" spans="1:7" ht="45" customHeight="1" thickBot="1" x14ac:dyDescent="0.4">
      <c r="A34" s="144">
        <v>27</v>
      </c>
      <c r="B34" s="125" t="s">
        <v>146</v>
      </c>
      <c r="C34" s="148">
        <v>3</v>
      </c>
      <c r="D34" s="148">
        <v>5</v>
      </c>
      <c r="E34" s="148">
        <v>1</v>
      </c>
      <c r="F34" s="148" t="s">
        <v>119</v>
      </c>
      <c r="G34" s="148">
        <f t="shared" si="0"/>
        <v>9</v>
      </c>
    </row>
    <row r="35" spans="1:7" ht="45" customHeight="1" thickBot="1" x14ac:dyDescent="0.4">
      <c r="A35" s="144">
        <v>28</v>
      </c>
      <c r="B35" s="125" t="s">
        <v>200</v>
      </c>
      <c r="C35" s="148">
        <v>2</v>
      </c>
      <c r="D35" s="148">
        <v>2</v>
      </c>
      <c r="E35" s="148">
        <v>1</v>
      </c>
      <c r="F35" s="148" t="s">
        <v>119</v>
      </c>
      <c r="G35" s="148">
        <f t="shared" si="0"/>
        <v>5</v>
      </c>
    </row>
    <row r="36" spans="1:7" ht="45" customHeight="1" thickBot="1" x14ac:dyDescent="0.4">
      <c r="A36" s="144">
        <v>29</v>
      </c>
      <c r="B36" s="125" t="s">
        <v>201</v>
      </c>
      <c r="C36" s="148">
        <v>3</v>
      </c>
      <c r="D36" s="148">
        <v>4</v>
      </c>
      <c r="E36" s="148" t="s">
        <v>119</v>
      </c>
      <c r="F36" s="148" t="s">
        <v>119</v>
      </c>
      <c r="G36" s="148">
        <f t="shared" si="0"/>
        <v>7</v>
      </c>
    </row>
    <row r="37" spans="1:7" ht="45" customHeight="1" thickBot="1" x14ac:dyDescent="0.4">
      <c r="A37" s="144">
        <v>30</v>
      </c>
      <c r="B37" s="125" t="s">
        <v>202</v>
      </c>
      <c r="C37" s="148">
        <v>2</v>
      </c>
      <c r="D37" s="148">
        <v>3</v>
      </c>
      <c r="E37" s="148">
        <v>1</v>
      </c>
      <c r="F37" s="148" t="s">
        <v>119</v>
      </c>
      <c r="G37" s="148">
        <f t="shared" si="0"/>
        <v>6</v>
      </c>
    </row>
    <row r="38" spans="1:7" ht="45" customHeight="1" thickBot="1" x14ac:dyDescent="0.4">
      <c r="A38" s="144">
        <v>31</v>
      </c>
      <c r="B38" s="125" t="s">
        <v>68</v>
      </c>
      <c r="C38" s="148">
        <v>13</v>
      </c>
      <c r="D38" s="148">
        <v>8</v>
      </c>
      <c r="E38" s="148" t="s">
        <v>119</v>
      </c>
      <c r="F38" s="148" t="s">
        <v>119</v>
      </c>
      <c r="G38" s="148">
        <f t="shared" si="0"/>
        <v>21</v>
      </c>
    </row>
    <row r="39" spans="1:7" ht="45" customHeight="1" thickBot="1" x14ac:dyDescent="0.4">
      <c r="A39" s="144">
        <v>32</v>
      </c>
      <c r="B39" s="125" t="s">
        <v>69</v>
      </c>
      <c r="C39" s="148">
        <v>4</v>
      </c>
      <c r="D39" s="148">
        <v>1</v>
      </c>
      <c r="E39" s="148" t="s">
        <v>119</v>
      </c>
      <c r="F39" s="148" t="s">
        <v>119</v>
      </c>
      <c r="G39" s="148">
        <f t="shared" si="0"/>
        <v>5</v>
      </c>
    </row>
    <row r="40" spans="1:7" ht="45" customHeight="1" thickBot="1" x14ac:dyDescent="0.4">
      <c r="A40" s="144">
        <v>33</v>
      </c>
      <c r="B40" s="125" t="s">
        <v>147</v>
      </c>
      <c r="C40" s="148">
        <v>2</v>
      </c>
      <c r="D40" s="148">
        <v>1</v>
      </c>
      <c r="E40" s="148" t="s">
        <v>119</v>
      </c>
      <c r="F40" s="148" t="s">
        <v>119</v>
      </c>
      <c r="G40" s="148">
        <f t="shared" si="0"/>
        <v>3</v>
      </c>
    </row>
    <row r="41" spans="1:7" ht="45" customHeight="1" thickBot="1" x14ac:dyDescent="0.4">
      <c r="A41" s="144">
        <v>34</v>
      </c>
      <c r="B41" s="125" t="s">
        <v>182</v>
      </c>
      <c r="C41" s="148">
        <v>23</v>
      </c>
      <c r="D41" s="148">
        <v>2</v>
      </c>
      <c r="E41" s="148" t="s">
        <v>119</v>
      </c>
      <c r="F41" s="148" t="s">
        <v>119</v>
      </c>
      <c r="G41" s="148">
        <f t="shared" si="0"/>
        <v>25</v>
      </c>
    </row>
    <row r="42" spans="1:7" ht="45" customHeight="1" thickBot="1" x14ac:dyDescent="0.4">
      <c r="A42" s="144">
        <v>35</v>
      </c>
      <c r="B42" s="125" t="s">
        <v>183</v>
      </c>
      <c r="C42" s="148">
        <v>6</v>
      </c>
      <c r="D42" s="148">
        <v>2</v>
      </c>
      <c r="E42" s="148" t="s">
        <v>119</v>
      </c>
      <c r="F42" s="148" t="s">
        <v>119</v>
      </c>
      <c r="G42" s="148">
        <f t="shared" si="0"/>
        <v>8</v>
      </c>
    </row>
    <row r="43" spans="1:7" ht="45" customHeight="1" thickBot="1" x14ac:dyDescent="0.4">
      <c r="A43" s="144">
        <v>36</v>
      </c>
      <c r="B43" s="125" t="s">
        <v>184</v>
      </c>
      <c r="C43" s="148">
        <v>5</v>
      </c>
      <c r="D43" s="148">
        <v>2</v>
      </c>
      <c r="E43" s="148" t="s">
        <v>119</v>
      </c>
      <c r="F43" s="148" t="s">
        <v>119</v>
      </c>
      <c r="G43" s="148">
        <f t="shared" si="0"/>
        <v>7</v>
      </c>
    </row>
    <row r="44" spans="1:7" ht="45" customHeight="1" thickBot="1" x14ac:dyDescent="0.4">
      <c r="A44" s="144">
        <v>37</v>
      </c>
      <c r="B44" s="125" t="s">
        <v>185</v>
      </c>
      <c r="C44" s="148">
        <v>5</v>
      </c>
      <c r="D44" s="148">
        <v>1</v>
      </c>
      <c r="E44" s="148" t="s">
        <v>119</v>
      </c>
      <c r="F44" s="148" t="s">
        <v>119</v>
      </c>
      <c r="G44" s="148">
        <f t="shared" si="0"/>
        <v>6</v>
      </c>
    </row>
    <row r="45" spans="1:7" ht="45" customHeight="1" thickBot="1" x14ac:dyDescent="0.4">
      <c r="A45" s="144">
        <v>38</v>
      </c>
      <c r="B45" s="125" t="s">
        <v>186</v>
      </c>
      <c r="C45" s="148">
        <v>5</v>
      </c>
      <c r="D45" s="148">
        <v>2</v>
      </c>
      <c r="E45" s="148" t="s">
        <v>119</v>
      </c>
      <c r="F45" s="148" t="s">
        <v>119</v>
      </c>
      <c r="G45" s="148">
        <f t="shared" si="0"/>
        <v>7</v>
      </c>
    </row>
    <row r="46" spans="1:7" ht="45" customHeight="1" thickBot="1" x14ac:dyDescent="0.4">
      <c r="A46" s="144">
        <v>39</v>
      </c>
      <c r="B46" s="125" t="s">
        <v>187</v>
      </c>
      <c r="C46" s="148">
        <v>3</v>
      </c>
      <c r="D46" s="148">
        <v>2</v>
      </c>
      <c r="E46" s="148" t="s">
        <v>119</v>
      </c>
      <c r="F46" s="148" t="s">
        <v>119</v>
      </c>
      <c r="G46" s="148">
        <f t="shared" si="0"/>
        <v>5</v>
      </c>
    </row>
    <row r="47" spans="1:7" ht="45" customHeight="1" thickBot="1" x14ac:dyDescent="0.4">
      <c r="A47" s="144">
        <v>40</v>
      </c>
      <c r="B47" s="125" t="s">
        <v>188</v>
      </c>
      <c r="C47" s="148">
        <v>4</v>
      </c>
      <c r="D47" s="148">
        <v>2</v>
      </c>
      <c r="E47" s="148" t="s">
        <v>119</v>
      </c>
      <c r="F47" s="148" t="s">
        <v>119</v>
      </c>
      <c r="G47" s="148">
        <f t="shared" si="0"/>
        <v>6</v>
      </c>
    </row>
    <row r="48" spans="1:7" ht="45" customHeight="1" thickBot="1" x14ac:dyDescent="0.4">
      <c r="A48" s="144">
        <v>41</v>
      </c>
      <c r="B48" s="125" t="s">
        <v>189</v>
      </c>
      <c r="C48" s="148">
        <v>4</v>
      </c>
      <c r="D48" s="148">
        <v>2</v>
      </c>
      <c r="E48" s="148" t="s">
        <v>119</v>
      </c>
      <c r="F48" s="148" t="s">
        <v>119</v>
      </c>
      <c r="G48" s="148">
        <f t="shared" si="0"/>
        <v>6</v>
      </c>
    </row>
    <row r="49" spans="1:7" ht="45" customHeight="1" thickBot="1" x14ac:dyDescent="0.4">
      <c r="A49" s="144">
        <v>42</v>
      </c>
      <c r="B49" s="125" t="s">
        <v>190</v>
      </c>
      <c r="C49" s="148">
        <v>2</v>
      </c>
      <c r="D49" s="148">
        <v>2</v>
      </c>
      <c r="E49" s="148" t="s">
        <v>119</v>
      </c>
      <c r="F49" s="148" t="s">
        <v>119</v>
      </c>
      <c r="G49" s="148">
        <f t="shared" si="0"/>
        <v>4</v>
      </c>
    </row>
    <row r="50" spans="1:7" ht="45" customHeight="1" thickBot="1" x14ac:dyDescent="0.4">
      <c r="A50" s="144">
        <v>43</v>
      </c>
      <c r="B50" s="125" t="s">
        <v>191</v>
      </c>
      <c r="C50" s="148">
        <v>4</v>
      </c>
      <c r="D50" s="148">
        <v>3</v>
      </c>
      <c r="E50" s="148" t="s">
        <v>119</v>
      </c>
      <c r="F50" s="148" t="s">
        <v>119</v>
      </c>
      <c r="G50" s="148">
        <f t="shared" si="0"/>
        <v>7</v>
      </c>
    </row>
    <row r="51" spans="1:7" ht="45" customHeight="1" thickBot="1" x14ac:dyDescent="0.4">
      <c r="A51" s="144">
        <v>44</v>
      </c>
      <c r="B51" s="125" t="s">
        <v>192</v>
      </c>
      <c r="C51" s="148">
        <v>6</v>
      </c>
      <c r="D51" s="148">
        <v>2</v>
      </c>
      <c r="E51" s="148" t="s">
        <v>119</v>
      </c>
      <c r="F51" s="148" t="s">
        <v>119</v>
      </c>
      <c r="G51" s="148">
        <f t="shared" si="0"/>
        <v>8</v>
      </c>
    </row>
    <row r="52" spans="1:7" ht="45" customHeight="1" thickBot="1" x14ac:dyDescent="0.4">
      <c r="A52" s="144">
        <v>45</v>
      </c>
      <c r="B52" s="125" t="s">
        <v>193</v>
      </c>
      <c r="C52" s="148">
        <v>6</v>
      </c>
      <c r="D52" s="148">
        <v>2</v>
      </c>
      <c r="E52" s="148" t="s">
        <v>119</v>
      </c>
      <c r="F52" s="148" t="s">
        <v>119</v>
      </c>
      <c r="G52" s="148">
        <f t="shared" si="0"/>
        <v>8</v>
      </c>
    </row>
    <row r="53" spans="1:7" ht="45" customHeight="1" thickBot="1" x14ac:dyDescent="0.4">
      <c r="A53" s="144">
        <v>46</v>
      </c>
      <c r="B53" s="125" t="s">
        <v>194</v>
      </c>
      <c r="C53" s="148">
        <v>3</v>
      </c>
      <c r="D53" s="148">
        <v>2</v>
      </c>
      <c r="E53" s="148" t="s">
        <v>119</v>
      </c>
      <c r="F53" s="148" t="s">
        <v>119</v>
      </c>
      <c r="G53" s="148">
        <f t="shared" si="0"/>
        <v>5</v>
      </c>
    </row>
    <row r="54" spans="1:7" ht="45" customHeight="1" thickBot="1" x14ac:dyDescent="0.4">
      <c r="A54" s="144">
        <v>47</v>
      </c>
      <c r="B54" s="125" t="s">
        <v>195</v>
      </c>
      <c r="C54" s="148">
        <v>6</v>
      </c>
      <c r="D54" s="148">
        <v>2</v>
      </c>
      <c r="E54" s="148" t="s">
        <v>119</v>
      </c>
      <c r="F54" s="148" t="s">
        <v>119</v>
      </c>
      <c r="G54" s="148">
        <f t="shared" si="0"/>
        <v>8</v>
      </c>
    </row>
    <row r="55" spans="1:7" ht="45" customHeight="1" thickBot="1" x14ac:dyDescent="0.4">
      <c r="A55" s="144">
        <v>48</v>
      </c>
      <c r="B55" s="125" t="s">
        <v>196</v>
      </c>
      <c r="C55" s="148">
        <v>6</v>
      </c>
      <c r="D55" s="148">
        <v>2</v>
      </c>
      <c r="E55" s="148" t="s">
        <v>119</v>
      </c>
      <c r="F55" s="148" t="s">
        <v>119</v>
      </c>
      <c r="G55" s="148">
        <f t="shared" si="0"/>
        <v>8</v>
      </c>
    </row>
    <row r="56" spans="1:7" ht="45" customHeight="1" thickBot="1" x14ac:dyDescent="0.4">
      <c r="A56" s="144">
        <v>49</v>
      </c>
      <c r="B56" s="125" t="s">
        <v>197</v>
      </c>
      <c r="C56" s="148">
        <v>5</v>
      </c>
      <c r="D56" s="148">
        <v>2</v>
      </c>
      <c r="E56" s="148" t="s">
        <v>119</v>
      </c>
      <c r="F56" s="148" t="s">
        <v>119</v>
      </c>
      <c r="G56" s="148">
        <f t="shared" si="0"/>
        <v>7</v>
      </c>
    </row>
    <row r="57" spans="1:7" ht="45" customHeight="1" thickBot="1" x14ac:dyDescent="0.4">
      <c r="A57" s="144">
        <v>50</v>
      </c>
      <c r="B57" s="125" t="s">
        <v>198</v>
      </c>
      <c r="C57" s="148">
        <v>5</v>
      </c>
      <c r="D57" s="148">
        <v>2</v>
      </c>
      <c r="E57" s="148" t="s">
        <v>119</v>
      </c>
      <c r="F57" s="148" t="s">
        <v>119</v>
      </c>
      <c r="G57" s="148">
        <f t="shared" si="0"/>
        <v>7</v>
      </c>
    </row>
    <row r="58" spans="1:7" ht="15.5" x14ac:dyDescent="0.35">
      <c r="C58" s="150"/>
      <c r="D58" s="173"/>
      <c r="E58" s="172"/>
      <c r="G58" s="149"/>
    </row>
    <row r="59" spans="1:7" ht="15.5" x14ac:dyDescent="0.35">
      <c r="A59" s="213" t="s">
        <v>27</v>
      </c>
      <c r="B59" s="213"/>
      <c r="C59" s="213"/>
      <c r="F59" s="149"/>
      <c r="G59" s="149"/>
    </row>
    <row r="60" spans="1:7" x14ac:dyDescent="0.35">
      <c r="C60" s="150"/>
      <c r="D60" s="150"/>
    </row>
  </sheetData>
  <mergeCells count="8">
    <mergeCell ref="A59:C59"/>
    <mergeCell ref="A1:G1"/>
    <mergeCell ref="A2:G2"/>
    <mergeCell ref="A3:G3"/>
    <mergeCell ref="A4:G4"/>
    <mergeCell ref="A5:A6"/>
    <mergeCell ref="B5:B6"/>
    <mergeCell ref="C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59"/>
  <sheetViews>
    <sheetView workbookViewId="0">
      <pane ySplit="7" topLeftCell="A8" activePane="bottomLeft" state="frozen"/>
      <selection pane="bottomLeft" activeCell="G11" sqref="G11"/>
    </sheetView>
  </sheetViews>
  <sheetFormatPr defaultRowHeight="14.5" x14ac:dyDescent="0.35"/>
  <cols>
    <col min="1" max="1" width="8.7265625" style="127"/>
    <col min="2" max="2" width="32.81640625" style="127" bestFit="1" customWidth="1"/>
    <col min="3" max="3" width="10.81640625" style="127" customWidth="1"/>
    <col min="4" max="4" width="13.1796875" style="127" customWidth="1"/>
    <col min="5" max="5" width="12.453125" style="127" customWidth="1"/>
    <col min="6" max="7" width="11.1796875" style="127" customWidth="1"/>
    <col min="8" max="8" width="9.1796875" style="127"/>
    <col min="9" max="16384" width="8.7265625" style="127"/>
  </cols>
  <sheetData>
    <row r="1" spans="1:13" ht="15.75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128"/>
    </row>
    <row r="2" spans="1:13" ht="15.5" x14ac:dyDescent="0.35">
      <c r="A2" s="224" t="s">
        <v>169</v>
      </c>
      <c r="B2" s="224"/>
      <c r="C2" s="224"/>
      <c r="D2" s="224"/>
      <c r="E2" s="224"/>
      <c r="F2" s="224"/>
      <c r="G2" s="224"/>
      <c r="H2" s="224"/>
      <c r="I2" s="224"/>
      <c r="J2" s="128"/>
    </row>
    <row r="3" spans="1:13" ht="15.5" x14ac:dyDescent="0.35">
      <c r="A3" s="224" t="s">
        <v>223</v>
      </c>
      <c r="B3" s="224"/>
      <c r="C3" s="224"/>
      <c r="D3" s="224"/>
      <c r="E3" s="224"/>
      <c r="F3" s="224"/>
      <c r="G3" s="224"/>
      <c r="H3" s="224"/>
      <c r="I3" s="224"/>
      <c r="J3" s="128"/>
    </row>
    <row r="4" spans="1:13" ht="15" thickBot="1" x14ac:dyDescent="0.4">
      <c r="A4" s="225"/>
      <c r="B4" s="225"/>
      <c r="C4" s="225"/>
      <c r="D4" s="225"/>
      <c r="E4" s="225"/>
      <c r="F4" s="225"/>
      <c r="G4" s="225"/>
      <c r="H4" s="225"/>
      <c r="I4" s="225"/>
      <c r="J4" s="134"/>
    </row>
    <row r="5" spans="1:13" ht="16" thickBot="1" x14ac:dyDescent="0.4">
      <c r="A5" s="226" t="s">
        <v>41</v>
      </c>
      <c r="B5" s="226" t="s">
        <v>42</v>
      </c>
      <c r="C5" s="229" t="s">
        <v>99</v>
      </c>
      <c r="D5" s="230"/>
      <c r="E5" s="230"/>
      <c r="F5" s="230"/>
      <c r="G5" s="230"/>
      <c r="H5" s="230"/>
      <c r="I5" s="230"/>
      <c r="J5" s="231"/>
      <c r="K5" s="223" t="s">
        <v>75</v>
      </c>
    </row>
    <row r="6" spans="1:13" ht="47" thickBot="1" x14ac:dyDescent="0.4">
      <c r="A6" s="227"/>
      <c r="B6" s="228"/>
      <c r="C6" s="133" t="s">
        <v>102</v>
      </c>
      <c r="D6" s="133" t="s">
        <v>161</v>
      </c>
      <c r="E6" s="133" t="s">
        <v>160</v>
      </c>
      <c r="F6" s="133" t="s">
        <v>163</v>
      </c>
      <c r="G6" s="133" t="s">
        <v>162</v>
      </c>
      <c r="H6" s="133" t="s">
        <v>100</v>
      </c>
      <c r="I6" s="133" t="s">
        <v>101</v>
      </c>
      <c r="J6" s="133" t="s">
        <v>164</v>
      </c>
      <c r="K6" s="223"/>
    </row>
    <row r="7" spans="1:13" ht="16" thickBot="1" x14ac:dyDescent="0.4">
      <c r="A7" s="131" t="s">
        <v>6</v>
      </c>
      <c r="B7" s="131" t="s">
        <v>7</v>
      </c>
      <c r="C7" s="143" t="s">
        <v>8</v>
      </c>
      <c r="D7" s="143" t="s">
        <v>9</v>
      </c>
      <c r="E7" s="143" t="s">
        <v>10</v>
      </c>
      <c r="F7" s="143" t="s">
        <v>11</v>
      </c>
      <c r="G7" s="143" t="s">
        <v>12</v>
      </c>
      <c r="H7" s="143" t="s">
        <v>71</v>
      </c>
      <c r="I7" s="143" t="s">
        <v>72</v>
      </c>
      <c r="J7" s="143" t="s">
        <v>87</v>
      </c>
      <c r="K7" s="143" t="s">
        <v>88</v>
      </c>
    </row>
    <row r="8" spans="1:13" ht="16" thickBot="1" x14ac:dyDescent="0.4">
      <c r="A8" s="144">
        <v>1</v>
      </c>
      <c r="B8" s="125" t="s">
        <v>48</v>
      </c>
      <c r="C8" s="174" t="s">
        <v>119</v>
      </c>
      <c r="D8" s="174">
        <v>1</v>
      </c>
      <c r="E8" s="174" t="s">
        <v>119</v>
      </c>
      <c r="F8" s="174" t="s">
        <v>119</v>
      </c>
      <c r="G8" s="174">
        <v>20</v>
      </c>
      <c r="H8" s="174">
        <v>9</v>
      </c>
      <c r="I8" s="174">
        <v>1</v>
      </c>
      <c r="J8" s="174" t="s">
        <v>119</v>
      </c>
      <c r="K8" s="145">
        <f>SUM(C8:J8)</f>
        <v>31</v>
      </c>
      <c r="L8" s="127">
        <f>SUM(K8:K57)</f>
        <v>12326</v>
      </c>
      <c r="M8" s="127">
        <v>12326</v>
      </c>
    </row>
    <row r="9" spans="1:13" ht="16" thickBot="1" x14ac:dyDescent="0.4">
      <c r="A9" s="144">
        <v>2</v>
      </c>
      <c r="B9" s="125" t="s">
        <v>49</v>
      </c>
      <c r="C9" s="174" t="s">
        <v>119</v>
      </c>
      <c r="D9" s="174" t="s">
        <v>119</v>
      </c>
      <c r="E9" s="174" t="s">
        <v>119</v>
      </c>
      <c r="F9" s="174" t="s">
        <v>119</v>
      </c>
      <c r="G9" s="174">
        <v>4</v>
      </c>
      <c r="H9" s="174">
        <v>4</v>
      </c>
      <c r="I9" s="174" t="s">
        <v>119</v>
      </c>
      <c r="J9" s="174" t="s">
        <v>119</v>
      </c>
      <c r="K9" s="145">
        <f t="shared" ref="K9:K57" si="0">SUM(C9:J9)</f>
        <v>8</v>
      </c>
    </row>
    <row r="10" spans="1:13" ht="16" thickBot="1" x14ac:dyDescent="0.4">
      <c r="A10" s="144">
        <v>3</v>
      </c>
      <c r="B10" s="125" t="s">
        <v>148</v>
      </c>
      <c r="C10" s="174" t="s">
        <v>119</v>
      </c>
      <c r="D10" s="174">
        <v>3</v>
      </c>
      <c r="E10" s="174" t="s">
        <v>119</v>
      </c>
      <c r="F10" s="174">
        <v>1</v>
      </c>
      <c r="G10" s="174">
        <v>35</v>
      </c>
      <c r="H10" s="174">
        <v>8</v>
      </c>
      <c r="I10" s="174">
        <v>6</v>
      </c>
      <c r="J10" s="174" t="s">
        <v>119</v>
      </c>
      <c r="K10" s="145">
        <f t="shared" si="0"/>
        <v>53</v>
      </c>
    </row>
    <row r="11" spans="1:13" ht="31.5" thickBot="1" x14ac:dyDescent="0.4">
      <c r="A11" s="144">
        <v>4</v>
      </c>
      <c r="B11" s="125" t="s">
        <v>50</v>
      </c>
      <c r="C11" s="174" t="s">
        <v>119</v>
      </c>
      <c r="D11" s="174">
        <v>2</v>
      </c>
      <c r="E11" s="174" t="s">
        <v>119</v>
      </c>
      <c r="F11" s="174" t="s">
        <v>119</v>
      </c>
      <c r="G11" s="174">
        <v>6937</v>
      </c>
      <c r="H11" s="174">
        <v>1439</v>
      </c>
      <c r="I11" s="174">
        <v>985</v>
      </c>
      <c r="J11" s="174">
        <v>1</v>
      </c>
      <c r="K11" s="145">
        <f t="shared" si="0"/>
        <v>9364</v>
      </c>
    </row>
    <row r="12" spans="1:13" ht="16" thickBot="1" x14ac:dyDescent="0.4">
      <c r="A12" s="144">
        <v>5</v>
      </c>
      <c r="B12" s="125" t="s">
        <v>51</v>
      </c>
      <c r="C12" s="174">
        <v>1</v>
      </c>
      <c r="D12" s="174">
        <v>560</v>
      </c>
      <c r="E12" s="174">
        <v>317</v>
      </c>
      <c r="F12" s="174">
        <v>211</v>
      </c>
      <c r="G12" s="174">
        <v>306</v>
      </c>
      <c r="H12" s="174">
        <v>121</v>
      </c>
      <c r="I12" s="174">
        <v>143</v>
      </c>
      <c r="J12" s="174" t="s">
        <v>119</v>
      </c>
      <c r="K12" s="145">
        <f t="shared" si="0"/>
        <v>1659</v>
      </c>
    </row>
    <row r="13" spans="1:13" ht="16" thickBot="1" x14ac:dyDescent="0.4">
      <c r="A13" s="144">
        <v>6</v>
      </c>
      <c r="B13" s="125" t="s">
        <v>52</v>
      </c>
      <c r="C13" s="174">
        <v>4</v>
      </c>
      <c r="D13" s="174" t="s">
        <v>119</v>
      </c>
      <c r="E13" s="174" t="s">
        <v>119</v>
      </c>
      <c r="F13" s="174" t="s">
        <v>119</v>
      </c>
      <c r="G13" s="174">
        <v>8</v>
      </c>
      <c r="H13" s="174">
        <v>5</v>
      </c>
      <c r="I13" s="174" t="s">
        <v>119</v>
      </c>
      <c r="J13" s="174" t="s">
        <v>119</v>
      </c>
      <c r="K13" s="145">
        <f t="shared" si="0"/>
        <v>17</v>
      </c>
    </row>
    <row r="14" spans="1:13" ht="47" thickBot="1" x14ac:dyDescent="0.4">
      <c r="A14" s="144">
        <v>7</v>
      </c>
      <c r="B14" s="125" t="s">
        <v>53</v>
      </c>
      <c r="C14" s="174">
        <v>5</v>
      </c>
      <c r="D14" s="174">
        <v>2</v>
      </c>
      <c r="E14" s="174" t="s">
        <v>119</v>
      </c>
      <c r="F14" s="174" t="s">
        <v>119</v>
      </c>
      <c r="G14" s="174">
        <v>10</v>
      </c>
      <c r="H14" s="174">
        <v>5</v>
      </c>
      <c r="I14" s="174" t="s">
        <v>119</v>
      </c>
      <c r="J14" s="174" t="s">
        <v>119</v>
      </c>
      <c r="K14" s="145">
        <f t="shared" si="0"/>
        <v>22</v>
      </c>
    </row>
    <row r="15" spans="1:13" ht="47" thickBot="1" x14ac:dyDescent="0.4">
      <c r="A15" s="144">
        <v>8</v>
      </c>
      <c r="B15" s="125" t="s">
        <v>54</v>
      </c>
      <c r="C15" s="174">
        <v>1</v>
      </c>
      <c r="D15" s="174">
        <v>1</v>
      </c>
      <c r="E15" s="174" t="s">
        <v>119</v>
      </c>
      <c r="F15" s="174" t="s">
        <v>119</v>
      </c>
      <c r="G15" s="174">
        <v>8</v>
      </c>
      <c r="H15" s="174">
        <v>4</v>
      </c>
      <c r="I15" s="174" t="s">
        <v>119</v>
      </c>
      <c r="J15" s="174" t="s">
        <v>119</v>
      </c>
      <c r="K15" s="145">
        <f t="shared" si="0"/>
        <v>14</v>
      </c>
    </row>
    <row r="16" spans="1:13" ht="16" thickBot="1" x14ac:dyDescent="0.4">
      <c r="A16" s="144">
        <v>9</v>
      </c>
      <c r="B16" s="125" t="s">
        <v>55</v>
      </c>
      <c r="C16" s="174" t="s">
        <v>119</v>
      </c>
      <c r="D16" s="174" t="s">
        <v>119</v>
      </c>
      <c r="E16" s="174" t="s">
        <v>119</v>
      </c>
      <c r="F16" s="174" t="s">
        <v>119</v>
      </c>
      <c r="G16" s="174">
        <v>11</v>
      </c>
      <c r="H16" s="174">
        <v>3</v>
      </c>
      <c r="I16" s="174" t="s">
        <v>119</v>
      </c>
      <c r="J16" s="174" t="s">
        <v>119</v>
      </c>
      <c r="K16" s="145">
        <f t="shared" si="0"/>
        <v>14</v>
      </c>
    </row>
    <row r="17" spans="1:13" ht="47" thickBot="1" x14ac:dyDescent="0.4">
      <c r="A17" s="144">
        <v>10</v>
      </c>
      <c r="B17" s="125" t="s">
        <v>56</v>
      </c>
      <c r="C17" s="174" t="s">
        <v>119</v>
      </c>
      <c r="D17" s="174">
        <v>1</v>
      </c>
      <c r="E17" s="174" t="s">
        <v>119</v>
      </c>
      <c r="F17" s="174" t="s">
        <v>119</v>
      </c>
      <c r="G17" s="174">
        <v>6</v>
      </c>
      <c r="H17" s="174">
        <v>4</v>
      </c>
      <c r="I17" s="174" t="s">
        <v>119</v>
      </c>
      <c r="J17" s="174" t="s">
        <v>119</v>
      </c>
      <c r="K17" s="145">
        <f t="shared" si="0"/>
        <v>11</v>
      </c>
    </row>
    <row r="18" spans="1:13" ht="78" thickBot="1" x14ac:dyDescent="0.4">
      <c r="A18" s="144">
        <v>11</v>
      </c>
      <c r="B18" s="125" t="s">
        <v>57</v>
      </c>
      <c r="C18" s="174" t="s">
        <v>119</v>
      </c>
      <c r="D18" s="174">
        <v>1</v>
      </c>
      <c r="E18" s="174" t="s">
        <v>119</v>
      </c>
      <c r="F18" s="174" t="s">
        <v>119</v>
      </c>
      <c r="G18" s="174">
        <v>3</v>
      </c>
      <c r="H18" s="174">
        <v>3</v>
      </c>
      <c r="I18" s="174" t="s">
        <v>119</v>
      </c>
      <c r="J18" s="174" t="s">
        <v>119</v>
      </c>
      <c r="K18" s="145">
        <f t="shared" si="0"/>
        <v>7</v>
      </c>
    </row>
    <row r="19" spans="1:13" ht="16" thickBot="1" x14ac:dyDescent="0.4">
      <c r="A19" s="144">
        <v>12</v>
      </c>
      <c r="B19" s="125" t="s">
        <v>199</v>
      </c>
      <c r="C19" s="174" t="s">
        <v>119</v>
      </c>
      <c r="D19" s="174">
        <v>3</v>
      </c>
      <c r="E19" s="174" t="s">
        <v>119</v>
      </c>
      <c r="F19" s="174" t="s">
        <v>119</v>
      </c>
      <c r="G19" s="174">
        <v>8</v>
      </c>
      <c r="H19" s="174">
        <v>2</v>
      </c>
      <c r="I19" s="174" t="s">
        <v>119</v>
      </c>
      <c r="J19" s="174" t="s">
        <v>119</v>
      </c>
      <c r="K19" s="145">
        <f t="shared" si="0"/>
        <v>13</v>
      </c>
    </row>
    <row r="20" spans="1:13" ht="31.5" thickBot="1" x14ac:dyDescent="0.4">
      <c r="A20" s="144">
        <v>13</v>
      </c>
      <c r="B20" s="125" t="s">
        <v>166</v>
      </c>
      <c r="C20" s="174" t="s">
        <v>119</v>
      </c>
      <c r="D20" s="174">
        <v>11</v>
      </c>
      <c r="E20" s="174" t="s">
        <v>119</v>
      </c>
      <c r="F20" s="174" t="s">
        <v>119</v>
      </c>
      <c r="G20" s="174">
        <v>5</v>
      </c>
      <c r="H20" s="174">
        <v>5</v>
      </c>
      <c r="I20" s="174" t="s">
        <v>119</v>
      </c>
      <c r="J20" s="174" t="s">
        <v>119</v>
      </c>
      <c r="K20" s="145">
        <f t="shared" si="0"/>
        <v>21</v>
      </c>
    </row>
    <row r="21" spans="1:13" ht="23" customHeight="1" thickBot="1" x14ac:dyDescent="0.4">
      <c r="A21" s="144">
        <v>14</v>
      </c>
      <c r="B21" s="125" t="s">
        <v>168</v>
      </c>
      <c r="C21" s="174">
        <v>2</v>
      </c>
      <c r="D21" s="174">
        <v>10</v>
      </c>
      <c r="E21" s="174">
        <v>2</v>
      </c>
      <c r="F21" s="174">
        <v>1</v>
      </c>
      <c r="G21" s="174">
        <v>2</v>
      </c>
      <c r="H21" s="174">
        <v>1</v>
      </c>
      <c r="I21" s="174" t="s">
        <v>119</v>
      </c>
      <c r="J21" s="174" t="s">
        <v>119</v>
      </c>
      <c r="K21" s="145">
        <f t="shared" si="0"/>
        <v>18</v>
      </c>
    </row>
    <row r="22" spans="1:13" ht="31.5" thickBot="1" x14ac:dyDescent="0.4">
      <c r="A22" s="144">
        <v>15</v>
      </c>
      <c r="B22" s="125" t="s">
        <v>58</v>
      </c>
      <c r="C22" s="174" t="s">
        <v>119</v>
      </c>
      <c r="D22" s="174">
        <v>3</v>
      </c>
      <c r="E22" s="174" t="s">
        <v>119</v>
      </c>
      <c r="F22" s="174" t="s">
        <v>119</v>
      </c>
      <c r="G22" s="174">
        <v>5</v>
      </c>
      <c r="H22" s="174">
        <v>8</v>
      </c>
      <c r="I22" s="174" t="s">
        <v>119</v>
      </c>
      <c r="J22" s="174" t="s">
        <v>119</v>
      </c>
      <c r="K22" s="145">
        <f t="shared" si="0"/>
        <v>16</v>
      </c>
    </row>
    <row r="23" spans="1:13" ht="47" thickBot="1" x14ac:dyDescent="0.4">
      <c r="A23" s="144">
        <v>16</v>
      </c>
      <c r="B23" s="125" t="s">
        <v>59</v>
      </c>
      <c r="C23" s="174">
        <v>2</v>
      </c>
      <c r="D23" s="174">
        <v>2</v>
      </c>
      <c r="E23" s="174" t="s">
        <v>119</v>
      </c>
      <c r="F23" s="174" t="s">
        <v>119</v>
      </c>
      <c r="G23" s="174">
        <v>8</v>
      </c>
      <c r="H23" s="174">
        <v>2</v>
      </c>
      <c r="I23" s="174" t="s">
        <v>119</v>
      </c>
      <c r="J23" s="174" t="s">
        <v>119</v>
      </c>
      <c r="K23" s="145">
        <f t="shared" si="0"/>
        <v>14</v>
      </c>
    </row>
    <row r="24" spans="1:13" ht="31.5" thickBot="1" x14ac:dyDescent="0.4">
      <c r="A24" s="144">
        <v>17</v>
      </c>
      <c r="B24" s="125" t="s">
        <v>60</v>
      </c>
      <c r="C24" s="174" t="s">
        <v>119</v>
      </c>
      <c r="D24" s="174" t="s">
        <v>119</v>
      </c>
      <c r="E24" s="174">
        <v>1</v>
      </c>
      <c r="F24" s="174" t="s">
        <v>119</v>
      </c>
      <c r="G24" s="174">
        <v>8</v>
      </c>
      <c r="H24" s="174">
        <v>6</v>
      </c>
      <c r="I24" s="174" t="s">
        <v>119</v>
      </c>
      <c r="J24" s="174" t="s">
        <v>119</v>
      </c>
      <c r="K24" s="145">
        <f t="shared" si="0"/>
        <v>15</v>
      </c>
    </row>
    <row r="25" spans="1:13" ht="47" thickBot="1" x14ac:dyDescent="0.4">
      <c r="A25" s="144">
        <v>18</v>
      </c>
      <c r="B25" s="125" t="s">
        <v>61</v>
      </c>
      <c r="C25" s="174" t="s">
        <v>119</v>
      </c>
      <c r="D25" s="174" t="s">
        <v>119</v>
      </c>
      <c r="E25" s="174" t="s">
        <v>119</v>
      </c>
      <c r="F25" s="174" t="s">
        <v>119</v>
      </c>
      <c r="G25" s="174">
        <v>8</v>
      </c>
      <c r="H25" s="174">
        <v>4</v>
      </c>
      <c r="I25" s="174" t="s">
        <v>119</v>
      </c>
      <c r="J25" s="174" t="s">
        <v>119</v>
      </c>
      <c r="K25" s="145">
        <f t="shared" si="0"/>
        <v>12</v>
      </c>
    </row>
    <row r="26" spans="1:13" ht="31.5" thickBot="1" x14ac:dyDescent="0.4">
      <c r="A26" s="144">
        <v>19</v>
      </c>
      <c r="B26" s="125" t="s">
        <v>62</v>
      </c>
      <c r="C26" s="174" t="s">
        <v>119</v>
      </c>
      <c r="D26" s="174">
        <v>2</v>
      </c>
      <c r="E26" s="174" t="s">
        <v>119</v>
      </c>
      <c r="F26" s="174" t="s">
        <v>119</v>
      </c>
      <c r="G26" s="174">
        <v>1</v>
      </c>
      <c r="H26" s="174">
        <v>3</v>
      </c>
      <c r="I26" s="174" t="s">
        <v>119</v>
      </c>
      <c r="J26" s="174" t="s">
        <v>119</v>
      </c>
      <c r="K26" s="145">
        <f t="shared" si="0"/>
        <v>6</v>
      </c>
    </row>
    <row r="27" spans="1:13" ht="31.5" thickBot="1" x14ac:dyDescent="0.4">
      <c r="A27" s="144">
        <v>20</v>
      </c>
      <c r="B27" s="125" t="s">
        <v>63</v>
      </c>
      <c r="C27" s="174" t="s">
        <v>119</v>
      </c>
      <c r="D27" s="174" t="s">
        <v>119</v>
      </c>
      <c r="E27" s="174" t="s">
        <v>119</v>
      </c>
      <c r="F27" s="174">
        <v>1</v>
      </c>
      <c r="G27" s="174">
        <v>3</v>
      </c>
      <c r="H27" s="174">
        <v>2</v>
      </c>
      <c r="I27" s="174" t="s">
        <v>119</v>
      </c>
      <c r="J27" s="174" t="s">
        <v>119</v>
      </c>
      <c r="K27" s="145">
        <f t="shared" si="0"/>
        <v>6</v>
      </c>
      <c r="M27" s="127" t="s">
        <v>210</v>
      </c>
    </row>
    <row r="28" spans="1:13" ht="16" thickBot="1" x14ac:dyDescent="0.4">
      <c r="A28" s="144">
        <v>21</v>
      </c>
      <c r="B28" s="125" t="s">
        <v>64</v>
      </c>
      <c r="C28" s="174">
        <v>2</v>
      </c>
      <c r="D28" s="174" t="s">
        <v>119</v>
      </c>
      <c r="E28" s="174" t="s">
        <v>119</v>
      </c>
      <c r="F28" s="174" t="s">
        <v>119</v>
      </c>
      <c r="G28" s="174">
        <v>4</v>
      </c>
      <c r="H28" s="174">
        <v>5</v>
      </c>
      <c r="I28" s="174" t="s">
        <v>119</v>
      </c>
      <c r="J28" s="174" t="s">
        <v>119</v>
      </c>
      <c r="K28" s="145">
        <f t="shared" si="0"/>
        <v>11</v>
      </c>
    </row>
    <row r="29" spans="1:13" ht="31.5" thickBot="1" x14ac:dyDescent="0.4">
      <c r="A29" s="144">
        <v>22</v>
      </c>
      <c r="B29" s="125" t="s">
        <v>65</v>
      </c>
      <c r="C29" s="174">
        <v>2</v>
      </c>
      <c r="D29" s="174">
        <v>47</v>
      </c>
      <c r="E29" s="174">
        <v>1</v>
      </c>
      <c r="F29" s="174">
        <v>2</v>
      </c>
      <c r="G29" s="174">
        <v>61</v>
      </c>
      <c r="H29" s="174">
        <v>20</v>
      </c>
      <c r="I29" s="174">
        <v>1</v>
      </c>
      <c r="J29" s="174" t="s">
        <v>119</v>
      </c>
      <c r="K29" s="145">
        <f t="shared" si="0"/>
        <v>134</v>
      </c>
    </row>
    <row r="30" spans="1:13" ht="31.5" thickBot="1" x14ac:dyDescent="0.4">
      <c r="A30" s="144">
        <v>23</v>
      </c>
      <c r="B30" s="125" t="s">
        <v>66</v>
      </c>
      <c r="C30" s="174" t="s">
        <v>119</v>
      </c>
      <c r="D30" s="174">
        <v>6</v>
      </c>
      <c r="E30" s="174" t="s">
        <v>119</v>
      </c>
      <c r="F30" s="174" t="s">
        <v>119</v>
      </c>
      <c r="G30" s="174">
        <v>15</v>
      </c>
      <c r="H30" s="174">
        <v>5</v>
      </c>
      <c r="I30" s="174" t="s">
        <v>119</v>
      </c>
      <c r="J30" s="174" t="s">
        <v>119</v>
      </c>
      <c r="K30" s="145">
        <f t="shared" si="0"/>
        <v>26</v>
      </c>
    </row>
    <row r="31" spans="1:13" ht="16" thickBot="1" x14ac:dyDescent="0.4">
      <c r="A31" s="144">
        <v>24</v>
      </c>
      <c r="B31" s="146" t="s">
        <v>167</v>
      </c>
      <c r="C31" s="174">
        <v>39</v>
      </c>
      <c r="D31" s="174" t="s">
        <v>119</v>
      </c>
      <c r="E31" s="174" t="s">
        <v>119</v>
      </c>
      <c r="F31" s="174" t="s">
        <v>119</v>
      </c>
      <c r="G31" s="174">
        <v>5</v>
      </c>
      <c r="H31" s="174">
        <v>4</v>
      </c>
      <c r="I31" s="174" t="s">
        <v>119</v>
      </c>
      <c r="J31" s="174" t="s">
        <v>119</v>
      </c>
      <c r="K31" s="145">
        <f t="shared" si="0"/>
        <v>48</v>
      </c>
    </row>
    <row r="32" spans="1:13" ht="47" thickBot="1" x14ac:dyDescent="0.4">
      <c r="A32" s="144">
        <v>25</v>
      </c>
      <c r="B32" s="125" t="s">
        <v>67</v>
      </c>
      <c r="C32" s="174" t="s">
        <v>119</v>
      </c>
      <c r="D32" s="174">
        <v>3</v>
      </c>
      <c r="E32" s="174">
        <v>1</v>
      </c>
      <c r="F32" s="174" t="s">
        <v>119</v>
      </c>
      <c r="G32" s="174">
        <v>14</v>
      </c>
      <c r="H32" s="174">
        <v>4</v>
      </c>
      <c r="I32" s="174">
        <v>1</v>
      </c>
      <c r="J32" s="174" t="s">
        <v>119</v>
      </c>
      <c r="K32" s="145">
        <f t="shared" si="0"/>
        <v>23</v>
      </c>
    </row>
    <row r="33" spans="1:11" ht="47" thickBot="1" x14ac:dyDescent="0.4">
      <c r="A33" s="144">
        <v>26</v>
      </c>
      <c r="B33" s="125" t="s">
        <v>222</v>
      </c>
      <c r="C33" s="174" t="s">
        <v>119</v>
      </c>
      <c r="D33" s="174" t="s">
        <v>119</v>
      </c>
      <c r="E33" s="174" t="s">
        <v>119</v>
      </c>
      <c r="F33" s="174" t="s">
        <v>119</v>
      </c>
      <c r="G33" s="174">
        <v>12</v>
      </c>
      <c r="H33" s="174">
        <v>10</v>
      </c>
      <c r="I33" s="174" t="s">
        <v>119</v>
      </c>
      <c r="J33" s="174" t="s">
        <v>119</v>
      </c>
      <c r="K33" s="145">
        <f t="shared" si="0"/>
        <v>22</v>
      </c>
    </row>
    <row r="34" spans="1:11" ht="31.5" thickBot="1" x14ac:dyDescent="0.4">
      <c r="A34" s="144">
        <v>27</v>
      </c>
      <c r="B34" s="125" t="s">
        <v>146</v>
      </c>
      <c r="C34" s="174" t="s">
        <v>119</v>
      </c>
      <c r="D34" s="174">
        <v>3</v>
      </c>
      <c r="E34" s="174" t="s">
        <v>119</v>
      </c>
      <c r="F34" s="174" t="s">
        <v>119</v>
      </c>
      <c r="G34" s="174">
        <v>2</v>
      </c>
      <c r="H34" s="174">
        <v>8</v>
      </c>
      <c r="I34" s="174" t="s">
        <v>119</v>
      </c>
      <c r="J34" s="174" t="s">
        <v>119</v>
      </c>
      <c r="K34" s="145">
        <f t="shared" si="0"/>
        <v>13</v>
      </c>
    </row>
    <row r="35" spans="1:11" ht="31.5" thickBot="1" x14ac:dyDescent="0.4">
      <c r="A35" s="144">
        <v>28</v>
      </c>
      <c r="B35" s="125" t="s">
        <v>200</v>
      </c>
      <c r="C35" s="174" t="s">
        <v>119</v>
      </c>
      <c r="D35" s="174" t="s">
        <v>119</v>
      </c>
      <c r="E35" s="174" t="s">
        <v>119</v>
      </c>
      <c r="F35" s="174" t="s">
        <v>119</v>
      </c>
      <c r="G35" s="174">
        <v>1</v>
      </c>
      <c r="H35" s="174">
        <v>4</v>
      </c>
      <c r="I35" s="174">
        <v>2</v>
      </c>
      <c r="J35" s="174" t="s">
        <v>119</v>
      </c>
      <c r="K35" s="145">
        <f t="shared" si="0"/>
        <v>7</v>
      </c>
    </row>
    <row r="36" spans="1:11" ht="31.5" thickBot="1" x14ac:dyDescent="0.4">
      <c r="A36" s="144">
        <v>29</v>
      </c>
      <c r="B36" s="125" t="s">
        <v>201</v>
      </c>
      <c r="C36" s="174">
        <v>5</v>
      </c>
      <c r="D36" s="174" t="s">
        <v>119</v>
      </c>
      <c r="E36" s="174" t="s">
        <v>119</v>
      </c>
      <c r="F36" s="174" t="s">
        <v>119</v>
      </c>
      <c r="G36" s="174">
        <v>2</v>
      </c>
      <c r="H36" s="174">
        <v>2</v>
      </c>
      <c r="I36" s="174" t="s">
        <v>119</v>
      </c>
      <c r="J36" s="174" t="s">
        <v>119</v>
      </c>
      <c r="K36" s="145">
        <f t="shared" si="0"/>
        <v>9</v>
      </c>
    </row>
    <row r="37" spans="1:11" ht="47" thickBot="1" x14ac:dyDescent="0.4">
      <c r="A37" s="144">
        <v>30</v>
      </c>
      <c r="B37" s="125" t="s">
        <v>202</v>
      </c>
      <c r="C37" s="174" t="s">
        <v>119</v>
      </c>
      <c r="D37" s="174" t="s">
        <v>119</v>
      </c>
      <c r="E37" s="174" t="s">
        <v>119</v>
      </c>
      <c r="F37" s="174" t="s">
        <v>119</v>
      </c>
      <c r="G37" s="174">
        <v>4</v>
      </c>
      <c r="H37" s="174">
        <v>2</v>
      </c>
      <c r="I37" s="174" t="s">
        <v>119</v>
      </c>
      <c r="J37" s="174" t="s">
        <v>119</v>
      </c>
      <c r="K37" s="145">
        <f t="shared" si="0"/>
        <v>6</v>
      </c>
    </row>
    <row r="38" spans="1:11" ht="31.5" thickBot="1" x14ac:dyDescent="0.4">
      <c r="A38" s="144">
        <v>31</v>
      </c>
      <c r="B38" s="125" t="s">
        <v>68</v>
      </c>
      <c r="C38" s="174">
        <v>1</v>
      </c>
      <c r="D38" s="174">
        <v>119</v>
      </c>
      <c r="E38" s="174">
        <v>17</v>
      </c>
      <c r="F38" s="174">
        <v>38</v>
      </c>
      <c r="G38" s="174">
        <v>65</v>
      </c>
      <c r="H38" s="174">
        <v>77</v>
      </c>
      <c r="I38" s="174">
        <v>71</v>
      </c>
      <c r="J38" s="174" t="s">
        <v>119</v>
      </c>
      <c r="K38" s="145">
        <f t="shared" si="0"/>
        <v>388</v>
      </c>
    </row>
    <row r="39" spans="1:11" ht="31.5" thickBot="1" x14ac:dyDescent="0.4">
      <c r="A39" s="144">
        <v>32</v>
      </c>
      <c r="B39" s="125" t="s">
        <v>69</v>
      </c>
      <c r="C39" s="174" t="s">
        <v>119</v>
      </c>
      <c r="D39" s="174">
        <v>62</v>
      </c>
      <c r="E39" s="174">
        <v>6</v>
      </c>
      <c r="F39" s="174">
        <v>5</v>
      </c>
      <c r="G39" s="174">
        <v>61</v>
      </c>
      <c r="H39" s="174">
        <v>14</v>
      </c>
      <c r="I39" s="174">
        <v>10</v>
      </c>
      <c r="J39" s="174" t="s">
        <v>119</v>
      </c>
      <c r="K39" s="145">
        <f t="shared" si="0"/>
        <v>158</v>
      </c>
    </row>
    <row r="40" spans="1:11" ht="31.5" thickBot="1" x14ac:dyDescent="0.4">
      <c r="A40" s="144">
        <v>33</v>
      </c>
      <c r="B40" s="125" t="s">
        <v>147</v>
      </c>
      <c r="C40" s="174" t="s">
        <v>119</v>
      </c>
      <c r="D40" s="174">
        <v>84</v>
      </c>
      <c r="E40" s="174">
        <v>6</v>
      </c>
      <c r="F40" s="174">
        <v>2</v>
      </c>
      <c r="G40" s="174">
        <v>34</v>
      </c>
      <c r="H40" s="174">
        <v>14</v>
      </c>
      <c r="I40" s="174">
        <v>5</v>
      </c>
      <c r="J40" s="174" t="s">
        <v>119</v>
      </c>
      <c r="K40" s="145">
        <f t="shared" si="0"/>
        <v>145</v>
      </c>
    </row>
    <row r="41" spans="1:11" ht="16" thickBot="1" x14ac:dyDescent="0.4">
      <c r="A41" s="144">
        <v>34</v>
      </c>
      <c r="B41" s="125" t="s">
        <v>182</v>
      </c>
      <c r="C41" s="174" t="s">
        <v>119</v>
      </c>
      <c r="D41" s="174">
        <v>1</v>
      </c>
      <c r="E41" s="174" t="s">
        <v>119</v>
      </c>
      <c r="F41" s="174" t="s">
        <v>119</v>
      </c>
      <c r="G41" s="174" t="s">
        <v>119</v>
      </c>
      <c r="H41" s="174" t="s">
        <v>119</v>
      </c>
      <c r="I41" s="174" t="s">
        <v>119</v>
      </c>
      <c r="J41" s="174" t="s">
        <v>119</v>
      </c>
      <c r="K41" s="145">
        <f t="shared" si="0"/>
        <v>1</v>
      </c>
    </row>
    <row r="42" spans="1:11" ht="16" thickBot="1" x14ac:dyDescent="0.4">
      <c r="A42" s="144">
        <v>35</v>
      </c>
      <c r="B42" s="125" t="s">
        <v>183</v>
      </c>
      <c r="C42" s="174" t="s">
        <v>119</v>
      </c>
      <c r="D42" s="174">
        <v>1</v>
      </c>
      <c r="E42" s="174" t="s">
        <v>119</v>
      </c>
      <c r="F42" s="174" t="s">
        <v>119</v>
      </c>
      <c r="G42" s="174" t="s">
        <v>119</v>
      </c>
      <c r="H42" s="174" t="s">
        <v>119</v>
      </c>
      <c r="I42" s="174" t="s">
        <v>119</v>
      </c>
      <c r="J42" s="174" t="s">
        <v>119</v>
      </c>
      <c r="K42" s="145">
        <f t="shared" si="0"/>
        <v>1</v>
      </c>
    </row>
    <row r="43" spans="1:11" ht="16" thickBot="1" x14ac:dyDescent="0.4">
      <c r="A43" s="144">
        <v>36</v>
      </c>
      <c r="B43" s="125" t="s">
        <v>184</v>
      </c>
      <c r="C43" s="174" t="s">
        <v>119</v>
      </c>
      <c r="D43" s="174">
        <v>1</v>
      </c>
      <c r="E43" s="174" t="s">
        <v>119</v>
      </c>
      <c r="F43" s="174" t="s">
        <v>119</v>
      </c>
      <c r="G43" s="174" t="s">
        <v>119</v>
      </c>
      <c r="H43" s="174" t="s">
        <v>119</v>
      </c>
      <c r="I43" s="174" t="s">
        <v>119</v>
      </c>
      <c r="J43" s="174" t="s">
        <v>119</v>
      </c>
      <c r="K43" s="145">
        <f t="shared" si="0"/>
        <v>1</v>
      </c>
    </row>
    <row r="44" spans="1:11" ht="16" thickBot="1" x14ac:dyDescent="0.4">
      <c r="A44" s="144">
        <v>37</v>
      </c>
      <c r="B44" s="125" t="s">
        <v>185</v>
      </c>
      <c r="C44" s="174" t="s">
        <v>119</v>
      </c>
      <c r="D44" s="174">
        <v>1</v>
      </c>
      <c r="E44" s="174" t="s">
        <v>119</v>
      </c>
      <c r="F44" s="174" t="s">
        <v>119</v>
      </c>
      <c r="G44" s="174" t="s">
        <v>119</v>
      </c>
      <c r="H44" s="174" t="s">
        <v>119</v>
      </c>
      <c r="I44" s="174" t="s">
        <v>119</v>
      </c>
      <c r="J44" s="174" t="s">
        <v>119</v>
      </c>
      <c r="K44" s="145">
        <f t="shared" si="0"/>
        <v>1</v>
      </c>
    </row>
    <row r="45" spans="1:11" ht="16" thickBot="1" x14ac:dyDescent="0.4">
      <c r="A45" s="144">
        <v>38</v>
      </c>
      <c r="B45" s="125" t="s">
        <v>186</v>
      </c>
      <c r="C45" s="174" t="s">
        <v>119</v>
      </c>
      <c r="D45" s="174" t="s">
        <v>119</v>
      </c>
      <c r="E45" s="174" t="s">
        <v>119</v>
      </c>
      <c r="F45" s="174" t="s">
        <v>119</v>
      </c>
      <c r="G45" s="174" t="s">
        <v>119</v>
      </c>
      <c r="H45" s="174" t="s">
        <v>119</v>
      </c>
      <c r="I45" s="174" t="s">
        <v>119</v>
      </c>
      <c r="J45" s="174" t="s">
        <v>119</v>
      </c>
      <c r="K45" s="145">
        <f t="shared" si="0"/>
        <v>0</v>
      </c>
    </row>
    <row r="46" spans="1:11" ht="16" thickBot="1" x14ac:dyDescent="0.4">
      <c r="A46" s="144">
        <v>39</v>
      </c>
      <c r="B46" s="125" t="s">
        <v>187</v>
      </c>
      <c r="C46" s="174" t="s">
        <v>119</v>
      </c>
      <c r="D46" s="174" t="s">
        <v>119</v>
      </c>
      <c r="E46" s="174" t="s">
        <v>119</v>
      </c>
      <c r="F46" s="174" t="s">
        <v>119</v>
      </c>
      <c r="G46" s="174" t="s">
        <v>119</v>
      </c>
      <c r="H46" s="174" t="s">
        <v>119</v>
      </c>
      <c r="I46" s="174" t="s">
        <v>119</v>
      </c>
      <c r="J46" s="174" t="s">
        <v>119</v>
      </c>
      <c r="K46" s="145">
        <f t="shared" si="0"/>
        <v>0</v>
      </c>
    </row>
    <row r="47" spans="1:11" ht="16" thickBot="1" x14ac:dyDescent="0.4">
      <c r="A47" s="144">
        <v>40</v>
      </c>
      <c r="B47" s="125" t="s">
        <v>188</v>
      </c>
      <c r="C47" s="174" t="s">
        <v>119</v>
      </c>
      <c r="D47" s="174">
        <v>1</v>
      </c>
      <c r="E47" s="174" t="s">
        <v>119</v>
      </c>
      <c r="F47" s="174" t="s">
        <v>119</v>
      </c>
      <c r="G47" s="174" t="s">
        <v>119</v>
      </c>
      <c r="H47" s="174" t="s">
        <v>119</v>
      </c>
      <c r="I47" s="174" t="s">
        <v>119</v>
      </c>
      <c r="J47" s="174" t="s">
        <v>119</v>
      </c>
      <c r="K47" s="145">
        <f t="shared" si="0"/>
        <v>1</v>
      </c>
    </row>
    <row r="48" spans="1:11" ht="16" thickBot="1" x14ac:dyDescent="0.4">
      <c r="A48" s="144">
        <v>41</v>
      </c>
      <c r="B48" s="125" t="s">
        <v>189</v>
      </c>
      <c r="C48" s="174" t="s">
        <v>119</v>
      </c>
      <c r="D48" s="174">
        <v>1</v>
      </c>
      <c r="E48" s="174" t="s">
        <v>119</v>
      </c>
      <c r="F48" s="174" t="s">
        <v>119</v>
      </c>
      <c r="G48" s="174" t="s">
        <v>119</v>
      </c>
      <c r="H48" s="174" t="s">
        <v>119</v>
      </c>
      <c r="I48" s="174" t="s">
        <v>119</v>
      </c>
      <c r="J48" s="174" t="s">
        <v>119</v>
      </c>
      <c r="K48" s="145">
        <f t="shared" si="0"/>
        <v>1</v>
      </c>
    </row>
    <row r="49" spans="1:11" ht="16" thickBot="1" x14ac:dyDescent="0.4">
      <c r="A49" s="144">
        <v>42</v>
      </c>
      <c r="B49" s="125" t="s">
        <v>190</v>
      </c>
      <c r="C49" s="174" t="s">
        <v>119</v>
      </c>
      <c r="D49" s="174">
        <v>1</v>
      </c>
      <c r="E49" s="174" t="s">
        <v>119</v>
      </c>
      <c r="F49" s="174" t="s">
        <v>119</v>
      </c>
      <c r="G49" s="174" t="s">
        <v>119</v>
      </c>
      <c r="H49" s="174" t="s">
        <v>119</v>
      </c>
      <c r="I49" s="174" t="s">
        <v>119</v>
      </c>
      <c r="J49" s="174" t="s">
        <v>119</v>
      </c>
      <c r="K49" s="145">
        <f t="shared" si="0"/>
        <v>1</v>
      </c>
    </row>
    <row r="50" spans="1:11" ht="16" thickBot="1" x14ac:dyDescent="0.4">
      <c r="A50" s="144">
        <v>43</v>
      </c>
      <c r="B50" s="125" t="s">
        <v>191</v>
      </c>
      <c r="C50" s="174" t="s">
        <v>119</v>
      </c>
      <c r="D50" s="174">
        <v>1</v>
      </c>
      <c r="E50" s="174" t="s">
        <v>119</v>
      </c>
      <c r="F50" s="174" t="s">
        <v>119</v>
      </c>
      <c r="G50" s="174" t="s">
        <v>119</v>
      </c>
      <c r="H50" s="174" t="s">
        <v>119</v>
      </c>
      <c r="I50" s="174" t="s">
        <v>119</v>
      </c>
      <c r="J50" s="174" t="s">
        <v>119</v>
      </c>
      <c r="K50" s="145">
        <f t="shared" si="0"/>
        <v>1</v>
      </c>
    </row>
    <row r="51" spans="1:11" ht="16" thickBot="1" x14ac:dyDescent="0.4">
      <c r="A51" s="144">
        <v>44</v>
      </c>
      <c r="B51" s="125" t="s">
        <v>192</v>
      </c>
      <c r="C51" s="174" t="s">
        <v>119</v>
      </c>
      <c r="D51" s="174">
        <v>1</v>
      </c>
      <c r="E51" s="174" t="s">
        <v>119</v>
      </c>
      <c r="F51" s="174" t="s">
        <v>119</v>
      </c>
      <c r="G51" s="174" t="s">
        <v>119</v>
      </c>
      <c r="H51" s="174" t="s">
        <v>119</v>
      </c>
      <c r="I51" s="174" t="s">
        <v>119</v>
      </c>
      <c r="J51" s="174" t="s">
        <v>119</v>
      </c>
      <c r="K51" s="145">
        <f t="shared" si="0"/>
        <v>1</v>
      </c>
    </row>
    <row r="52" spans="1:11" ht="16" thickBot="1" x14ac:dyDescent="0.4">
      <c r="A52" s="144">
        <v>45</v>
      </c>
      <c r="B52" s="125" t="s">
        <v>193</v>
      </c>
      <c r="C52" s="174" t="s">
        <v>119</v>
      </c>
      <c r="D52" s="174">
        <v>1</v>
      </c>
      <c r="E52" s="174" t="s">
        <v>119</v>
      </c>
      <c r="F52" s="174" t="s">
        <v>119</v>
      </c>
      <c r="G52" s="174" t="s">
        <v>119</v>
      </c>
      <c r="H52" s="174" t="s">
        <v>119</v>
      </c>
      <c r="I52" s="174" t="s">
        <v>119</v>
      </c>
      <c r="J52" s="174" t="s">
        <v>119</v>
      </c>
      <c r="K52" s="145">
        <f t="shared" si="0"/>
        <v>1</v>
      </c>
    </row>
    <row r="53" spans="1:11" ht="16" thickBot="1" x14ac:dyDescent="0.4">
      <c r="A53" s="144">
        <v>46</v>
      </c>
      <c r="B53" s="125" t="s">
        <v>194</v>
      </c>
      <c r="C53" s="174" t="s">
        <v>119</v>
      </c>
      <c r="D53" s="174">
        <v>1</v>
      </c>
      <c r="E53" s="174" t="s">
        <v>119</v>
      </c>
      <c r="F53" s="174" t="s">
        <v>119</v>
      </c>
      <c r="G53" s="174" t="s">
        <v>119</v>
      </c>
      <c r="H53" s="174" t="s">
        <v>119</v>
      </c>
      <c r="I53" s="174" t="s">
        <v>119</v>
      </c>
      <c r="J53" s="174" t="s">
        <v>119</v>
      </c>
      <c r="K53" s="145">
        <f t="shared" si="0"/>
        <v>1</v>
      </c>
    </row>
    <row r="54" spans="1:11" ht="16" thickBot="1" x14ac:dyDescent="0.4">
      <c r="A54" s="144">
        <v>47</v>
      </c>
      <c r="B54" s="125" t="s">
        <v>195</v>
      </c>
      <c r="C54" s="174" t="s">
        <v>119</v>
      </c>
      <c r="D54" s="174">
        <v>1</v>
      </c>
      <c r="E54" s="174" t="s">
        <v>119</v>
      </c>
      <c r="F54" s="174" t="s">
        <v>119</v>
      </c>
      <c r="G54" s="174" t="s">
        <v>119</v>
      </c>
      <c r="H54" s="174" t="s">
        <v>119</v>
      </c>
      <c r="I54" s="174" t="s">
        <v>119</v>
      </c>
      <c r="J54" s="174" t="s">
        <v>119</v>
      </c>
      <c r="K54" s="145">
        <f t="shared" si="0"/>
        <v>1</v>
      </c>
    </row>
    <row r="55" spans="1:11" ht="16" thickBot="1" x14ac:dyDescent="0.4">
      <c r="A55" s="144">
        <v>48</v>
      </c>
      <c r="B55" s="125" t="s">
        <v>196</v>
      </c>
      <c r="C55" s="174" t="s">
        <v>119</v>
      </c>
      <c r="D55" s="174">
        <v>1</v>
      </c>
      <c r="E55" s="174" t="s">
        <v>119</v>
      </c>
      <c r="F55" s="174" t="s">
        <v>119</v>
      </c>
      <c r="G55" s="174" t="s">
        <v>119</v>
      </c>
      <c r="H55" s="174" t="s">
        <v>119</v>
      </c>
      <c r="I55" s="174" t="s">
        <v>119</v>
      </c>
      <c r="J55" s="174" t="s">
        <v>119</v>
      </c>
      <c r="K55" s="145">
        <f t="shared" si="0"/>
        <v>1</v>
      </c>
    </row>
    <row r="56" spans="1:11" ht="16" thickBot="1" x14ac:dyDescent="0.4">
      <c r="A56" s="144">
        <v>49</v>
      </c>
      <c r="B56" s="125" t="s">
        <v>197</v>
      </c>
      <c r="C56" s="174" t="s">
        <v>119</v>
      </c>
      <c r="D56" s="174">
        <v>1</v>
      </c>
      <c r="E56" s="174" t="s">
        <v>119</v>
      </c>
      <c r="F56" s="174" t="s">
        <v>119</v>
      </c>
      <c r="G56" s="174" t="s">
        <v>119</v>
      </c>
      <c r="H56" s="174" t="s">
        <v>119</v>
      </c>
      <c r="I56" s="174" t="s">
        <v>119</v>
      </c>
      <c r="J56" s="174" t="s">
        <v>119</v>
      </c>
      <c r="K56" s="145">
        <f t="shared" si="0"/>
        <v>1</v>
      </c>
    </row>
    <row r="57" spans="1:11" ht="16" thickBot="1" x14ac:dyDescent="0.4">
      <c r="A57" s="144">
        <v>50</v>
      </c>
      <c r="B57" s="125" t="s">
        <v>198</v>
      </c>
      <c r="C57" s="174" t="s">
        <v>119</v>
      </c>
      <c r="D57" s="174">
        <v>1</v>
      </c>
      <c r="E57" s="174" t="s">
        <v>119</v>
      </c>
      <c r="F57" s="174" t="s">
        <v>119</v>
      </c>
      <c r="G57" s="174" t="s">
        <v>119</v>
      </c>
      <c r="H57" s="174" t="s">
        <v>119</v>
      </c>
      <c r="I57" s="174" t="s">
        <v>119</v>
      </c>
      <c r="J57" s="174" t="s">
        <v>119</v>
      </c>
      <c r="K57" s="145">
        <f t="shared" si="0"/>
        <v>1</v>
      </c>
    </row>
    <row r="58" spans="1:11" x14ac:dyDescent="0.35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</row>
    <row r="59" spans="1:11" ht="24" customHeight="1" x14ac:dyDescent="0.35">
      <c r="A59" s="222" t="s">
        <v>27</v>
      </c>
      <c r="B59" s="222"/>
      <c r="C59" s="222"/>
      <c r="D59" s="134"/>
      <c r="E59" s="134"/>
      <c r="F59" s="134"/>
      <c r="G59" s="134"/>
      <c r="H59" s="134"/>
      <c r="I59" s="134"/>
      <c r="J59" s="134"/>
    </row>
  </sheetData>
  <mergeCells count="9">
    <mergeCell ref="A59:C59"/>
    <mergeCell ref="K5:K6"/>
    <mergeCell ref="A1:I1"/>
    <mergeCell ref="A2:I2"/>
    <mergeCell ref="A3:I3"/>
    <mergeCell ref="A4:I4"/>
    <mergeCell ref="A5:A6"/>
    <mergeCell ref="B5:B6"/>
    <mergeCell ref="C5:J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H59"/>
  <sheetViews>
    <sheetView zoomScale="68" zoomScaleNormal="10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B33" sqref="B33"/>
    </sheetView>
  </sheetViews>
  <sheetFormatPr defaultRowHeight="14.5" x14ac:dyDescent="0.35"/>
  <cols>
    <col min="1" max="1" width="8.7265625" style="127"/>
    <col min="2" max="2" width="49.453125" style="127" bestFit="1" customWidth="1"/>
    <col min="3" max="4" width="8.7265625" style="127"/>
    <col min="5" max="5" width="10.90625" style="127" customWidth="1"/>
    <col min="6" max="6" width="10.08984375" style="127" customWidth="1"/>
    <col min="7" max="7" width="12.7265625" style="127" customWidth="1"/>
    <col min="8" max="10" width="11.81640625" style="127" customWidth="1"/>
    <col min="11" max="11" width="15.6328125" style="127" customWidth="1"/>
    <col min="12" max="12" width="11.81640625" style="127" customWidth="1"/>
    <col min="13" max="13" width="12.81640625" style="127" bestFit="1" customWidth="1"/>
    <col min="14" max="18" width="11.81640625" style="127" customWidth="1"/>
    <col min="19" max="19" width="12.81640625" style="127" customWidth="1"/>
    <col min="20" max="20" width="12.08984375" style="127" customWidth="1"/>
    <col min="21" max="24" width="11.81640625" style="127" customWidth="1"/>
    <col min="25" max="25" width="13.26953125" style="127" customWidth="1"/>
    <col min="26" max="26" width="12.1796875" style="127" customWidth="1"/>
    <col min="27" max="27" width="14.7265625" style="127" customWidth="1"/>
    <col min="28" max="28" width="12.1796875" style="127" customWidth="1"/>
    <col min="29" max="29" width="11.26953125" style="127" customWidth="1"/>
    <col min="30" max="30" width="20.453125" style="127" customWidth="1"/>
    <col min="31" max="31" width="13.6328125" style="127" customWidth="1"/>
    <col min="32" max="32" width="12.6328125" style="127" customWidth="1"/>
    <col min="33" max="33" width="12.81640625" style="127" customWidth="1"/>
    <col min="34" max="34" width="16" style="127" customWidth="1"/>
    <col min="35" max="35" width="13.54296875" style="127" customWidth="1"/>
    <col min="36" max="36" width="11.81640625" style="127" customWidth="1"/>
    <col min="37" max="37" width="14.81640625" style="127" customWidth="1"/>
    <col min="38" max="39" width="8.7265625" style="127"/>
    <col min="40" max="40" width="10.1796875" style="127" customWidth="1"/>
    <col min="41" max="41" width="10.08984375" style="127" customWidth="1"/>
    <col min="42" max="42" width="11.54296875" style="127" customWidth="1"/>
    <col min="43" max="43" width="11.36328125" style="127" customWidth="1"/>
    <col min="44" max="44" width="13" style="127" customWidth="1"/>
    <col min="45" max="45" width="9.1796875" style="127" bestFit="1" customWidth="1"/>
    <col min="46" max="46" width="11.1796875" style="127" customWidth="1"/>
    <col min="47" max="47" width="10.81640625" style="127" customWidth="1"/>
    <col min="48" max="48" width="10.26953125" style="127" customWidth="1"/>
    <col min="49" max="49" width="8.7265625" style="127"/>
    <col min="50" max="50" width="9.36328125" style="127" customWidth="1"/>
    <col min="51" max="51" width="10.453125" style="127" customWidth="1"/>
    <col min="52" max="52" width="14.36328125" style="127" customWidth="1"/>
    <col min="53" max="53" width="13.1796875" style="127" customWidth="1"/>
    <col min="54" max="54" width="11.1796875" style="127" bestFit="1" customWidth="1"/>
    <col min="55" max="55" width="16.08984375" style="127" customWidth="1"/>
    <col min="56" max="56" width="8.7265625" style="127"/>
    <col min="57" max="58" width="13" style="127" customWidth="1"/>
    <col min="59" max="59" width="11.453125" style="127" bestFit="1" customWidth="1"/>
    <col min="60" max="60" width="12.1796875" style="127" customWidth="1"/>
    <col min="61" max="16384" width="8.7265625" style="127"/>
  </cols>
  <sheetData>
    <row r="1" spans="1:60" ht="15.5" x14ac:dyDescent="0.3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</row>
    <row r="2" spans="1:60" ht="15.5" x14ac:dyDescent="0.35">
      <c r="A2" s="224" t="s">
        <v>98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</row>
    <row r="3" spans="1:60" ht="15.5" x14ac:dyDescent="0.35">
      <c r="A3" s="224" t="s">
        <v>203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</row>
    <row r="4" spans="1:60" ht="15" thickBot="1" x14ac:dyDescent="0.4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</row>
    <row r="5" spans="1:60" ht="16" thickBot="1" x14ac:dyDescent="0.4">
      <c r="A5" s="226" t="s">
        <v>41</v>
      </c>
      <c r="B5" s="226" t="s">
        <v>42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129"/>
    </row>
    <row r="6" spans="1:60" ht="47" thickBot="1" x14ac:dyDescent="0.4">
      <c r="A6" s="227"/>
      <c r="B6" s="228"/>
      <c r="C6" s="130" t="s">
        <v>111</v>
      </c>
      <c r="D6" s="130" t="s">
        <v>103</v>
      </c>
      <c r="E6" s="130" t="s">
        <v>176</v>
      </c>
      <c r="F6" s="130" t="s">
        <v>120</v>
      </c>
      <c r="G6" s="130" t="s">
        <v>112</v>
      </c>
      <c r="H6" s="130" t="s">
        <v>121</v>
      </c>
      <c r="I6" s="130" t="s">
        <v>140</v>
      </c>
      <c r="J6" s="130" t="s">
        <v>173</v>
      </c>
      <c r="K6" s="130" t="s">
        <v>226</v>
      </c>
      <c r="L6" s="130" t="s">
        <v>211</v>
      </c>
      <c r="M6" s="130" t="s">
        <v>177</v>
      </c>
      <c r="N6" s="130" t="s">
        <v>144</v>
      </c>
      <c r="O6" s="130" t="s">
        <v>132</v>
      </c>
      <c r="P6" s="130" t="s">
        <v>143</v>
      </c>
      <c r="Q6" s="130" t="s">
        <v>224</v>
      </c>
      <c r="R6" s="130" t="s">
        <v>225</v>
      </c>
      <c r="S6" s="130" t="s">
        <v>113</v>
      </c>
      <c r="T6" s="130" t="s">
        <v>122</v>
      </c>
      <c r="U6" s="130" t="s">
        <v>127</v>
      </c>
      <c r="V6" s="130" t="s">
        <v>174</v>
      </c>
      <c r="W6" s="130" t="s">
        <v>212</v>
      </c>
      <c r="X6" s="130" t="s">
        <v>137</v>
      </c>
      <c r="Y6" s="130" t="s">
        <v>114</v>
      </c>
      <c r="Z6" s="130" t="s">
        <v>128</v>
      </c>
      <c r="AA6" s="130" t="s">
        <v>141</v>
      </c>
      <c r="AB6" s="130" t="s">
        <v>133</v>
      </c>
      <c r="AC6" s="130" t="s">
        <v>115</v>
      </c>
      <c r="AD6" s="130" t="s">
        <v>106</v>
      </c>
      <c r="AE6" s="130" t="s">
        <v>175</v>
      </c>
      <c r="AF6" s="130" t="s">
        <v>123</v>
      </c>
      <c r="AG6" s="130" t="s">
        <v>136</v>
      </c>
      <c r="AH6" s="130" t="s">
        <v>145</v>
      </c>
      <c r="AI6" s="130" t="s">
        <v>108</v>
      </c>
      <c r="AJ6" s="130" t="s">
        <v>105</v>
      </c>
      <c r="AK6" s="130" t="s">
        <v>134</v>
      </c>
      <c r="AL6" s="130" t="s">
        <v>135</v>
      </c>
      <c r="AM6" s="130" t="s">
        <v>213</v>
      </c>
      <c r="AN6" s="130" t="s">
        <v>130</v>
      </c>
      <c r="AO6" s="130" t="s">
        <v>138</v>
      </c>
      <c r="AP6" s="130" t="s">
        <v>124</v>
      </c>
      <c r="AQ6" s="130" t="s">
        <v>104</v>
      </c>
      <c r="AR6" s="130" t="s">
        <v>139</v>
      </c>
      <c r="AS6" s="130" t="s">
        <v>125</v>
      </c>
      <c r="AT6" s="130" t="s">
        <v>126</v>
      </c>
      <c r="AU6" s="130" t="s">
        <v>171</v>
      </c>
      <c r="AV6" s="130" t="s">
        <v>107</v>
      </c>
      <c r="AW6" s="130" t="s">
        <v>129</v>
      </c>
      <c r="AX6" s="130" t="s">
        <v>116</v>
      </c>
      <c r="AY6" s="130" t="s">
        <v>178</v>
      </c>
      <c r="AZ6" s="130" t="s">
        <v>172</v>
      </c>
      <c r="BA6" s="130" t="s">
        <v>131</v>
      </c>
      <c r="BB6" s="131" t="s">
        <v>117</v>
      </c>
      <c r="BC6" s="132" t="s">
        <v>227</v>
      </c>
      <c r="BD6" s="132" t="s">
        <v>142</v>
      </c>
      <c r="BE6" s="132" t="s">
        <v>179</v>
      </c>
      <c r="BF6" s="132" t="s">
        <v>180</v>
      </c>
      <c r="BG6" s="133" t="s">
        <v>118</v>
      </c>
      <c r="BH6" s="130" t="s">
        <v>75</v>
      </c>
    </row>
    <row r="7" spans="1:60" ht="16" thickBot="1" x14ac:dyDescent="0.4">
      <c r="A7" s="131">
        <v>1</v>
      </c>
      <c r="B7" s="131">
        <v>2</v>
      </c>
      <c r="C7" s="131">
        <v>3</v>
      </c>
      <c r="D7" s="131">
        <v>4</v>
      </c>
      <c r="E7" s="131">
        <v>5</v>
      </c>
      <c r="F7" s="131">
        <v>6</v>
      </c>
      <c r="G7" s="131">
        <v>7</v>
      </c>
      <c r="H7" s="131">
        <v>8</v>
      </c>
      <c r="I7" s="131">
        <v>9</v>
      </c>
      <c r="J7" s="131">
        <v>10</v>
      </c>
      <c r="K7" s="131">
        <f>J7+1</f>
        <v>11</v>
      </c>
      <c r="L7" s="131">
        <f t="shared" ref="L7:BH7" si="0">K7+1</f>
        <v>12</v>
      </c>
      <c r="M7" s="131">
        <f t="shared" si="0"/>
        <v>13</v>
      </c>
      <c r="N7" s="131">
        <f t="shared" si="0"/>
        <v>14</v>
      </c>
      <c r="O7" s="131">
        <f t="shared" si="0"/>
        <v>15</v>
      </c>
      <c r="P7" s="131">
        <f t="shared" si="0"/>
        <v>16</v>
      </c>
      <c r="Q7" s="131">
        <f t="shared" si="0"/>
        <v>17</v>
      </c>
      <c r="R7" s="131">
        <f t="shared" si="0"/>
        <v>18</v>
      </c>
      <c r="S7" s="131">
        <f t="shared" si="0"/>
        <v>19</v>
      </c>
      <c r="T7" s="131">
        <f t="shared" si="0"/>
        <v>20</v>
      </c>
      <c r="U7" s="131">
        <f t="shared" si="0"/>
        <v>21</v>
      </c>
      <c r="V7" s="131">
        <f t="shared" si="0"/>
        <v>22</v>
      </c>
      <c r="W7" s="131">
        <f t="shared" si="0"/>
        <v>23</v>
      </c>
      <c r="X7" s="131">
        <f t="shared" si="0"/>
        <v>24</v>
      </c>
      <c r="Y7" s="131">
        <f t="shared" si="0"/>
        <v>25</v>
      </c>
      <c r="Z7" s="131">
        <f t="shared" si="0"/>
        <v>26</v>
      </c>
      <c r="AA7" s="131">
        <f t="shared" si="0"/>
        <v>27</v>
      </c>
      <c r="AB7" s="131">
        <f t="shared" si="0"/>
        <v>28</v>
      </c>
      <c r="AC7" s="131">
        <f t="shared" si="0"/>
        <v>29</v>
      </c>
      <c r="AD7" s="131">
        <f t="shared" si="0"/>
        <v>30</v>
      </c>
      <c r="AE7" s="131">
        <f t="shared" si="0"/>
        <v>31</v>
      </c>
      <c r="AF7" s="131">
        <f t="shared" si="0"/>
        <v>32</v>
      </c>
      <c r="AG7" s="131">
        <f t="shared" si="0"/>
        <v>33</v>
      </c>
      <c r="AH7" s="131">
        <f t="shared" si="0"/>
        <v>34</v>
      </c>
      <c r="AI7" s="131">
        <f t="shared" si="0"/>
        <v>35</v>
      </c>
      <c r="AJ7" s="131">
        <f t="shared" si="0"/>
        <v>36</v>
      </c>
      <c r="AK7" s="131">
        <f t="shared" si="0"/>
        <v>37</v>
      </c>
      <c r="AL7" s="131">
        <f t="shared" si="0"/>
        <v>38</v>
      </c>
      <c r="AM7" s="131">
        <f t="shared" si="0"/>
        <v>39</v>
      </c>
      <c r="AN7" s="131">
        <f t="shared" si="0"/>
        <v>40</v>
      </c>
      <c r="AO7" s="131">
        <f t="shared" si="0"/>
        <v>41</v>
      </c>
      <c r="AP7" s="131">
        <f t="shared" si="0"/>
        <v>42</v>
      </c>
      <c r="AQ7" s="131">
        <f t="shared" si="0"/>
        <v>43</v>
      </c>
      <c r="AR7" s="131">
        <f t="shared" si="0"/>
        <v>44</v>
      </c>
      <c r="AS7" s="131">
        <f t="shared" si="0"/>
        <v>45</v>
      </c>
      <c r="AT7" s="131">
        <f t="shared" si="0"/>
        <v>46</v>
      </c>
      <c r="AU7" s="131">
        <f t="shared" si="0"/>
        <v>47</v>
      </c>
      <c r="AV7" s="131">
        <f t="shared" si="0"/>
        <v>48</v>
      </c>
      <c r="AW7" s="131">
        <f t="shared" si="0"/>
        <v>49</v>
      </c>
      <c r="AX7" s="131">
        <f t="shared" si="0"/>
        <v>50</v>
      </c>
      <c r="AY7" s="131">
        <f t="shared" si="0"/>
        <v>51</v>
      </c>
      <c r="AZ7" s="131">
        <f t="shared" si="0"/>
        <v>52</v>
      </c>
      <c r="BA7" s="131">
        <f t="shared" si="0"/>
        <v>53</v>
      </c>
      <c r="BB7" s="131">
        <f t="shared" si="0"/>
        <v>54</v>
      </c>
      <c r="BC7" s="131">
        <f t="shared" si="0"/>
        <v>55</v>
      </c>
      <c r="BD7" s="131">
        <f t="shared" si="0"/>
        <v>56</v>
      </c>
      <c r="BE7" s="131">
        <f t="shared" si="0"/>
        <v>57</v>
      </c>
      <c r="BF7" s="131">
        <f t="shared" si="0"/>
        <v>58</v>
      </c>
      <c r="BG7" s="131">
        <f t="shared" si="0"/>
        <v>59</v>
      </c>
      <c r="BH7" s="131">
        <f t="shared" si="0"/>
        <v>60</v>
      </c>
    </row>
    <row r="8" spans="1:60" ht="16" thickBot="1" x14ac:dyDescent="0.4">
      <c r="A8" s="124">
        <v>1</v>
      </c>
      <c r="B8" s="125" t="s">
        <v>48</v>
      </c>
      <c r="C8" s="126" t="s">
        <v>119</v>
      </c>
      <c r="D8" s="126">
        <v>4</v>
      </c>
      <c r="E8" s="126" t="s">
        <v>119</v>
      </c>
      <c r="F8" s="126" t="s">
        <v>119</v>
      </c>
      <c r="G8" s="126" t="s">
        <v>119</v>
      </c>
      <c r="H8" s="126" t="s">
        <v>119</v>
      </c>
      <c r="I8" s="126" t="s">
        <v>119</v>
      </c>
      <c r="J8" s="126" t="s">
        <v>119</v>
      </c>
      <c r="K8" s="126" t="s">
        <v>119</v>
      </c>
      <c r="L8" s="126">
        <v>1</v>
      </c>
      <c r="M8" s="126" t="s">
        <v>119</v>
      </c>
      <c r="N8" s="126" t="s">
        <v>119</v>
      </c>
      <c r="O8" s="126" t="s">
        <v>119</v>
      </c>
      <c r="P8" s="126" t="s">
        <v>119</v>
      </c>
      <c r="Q8" s="126" t="s">
        <v>119</v>
      </c>
      <c r="R8" s="126" t="s">
        <v>119</v>
      </c>
      <c r="S8" s="126" t="s">
        <v>119</v>
      </c>
      <c r="T8" s="126" t="s">
        <v>119</v>
      </c>
      <c r="U8" s="126">
        <v>3</v>
      </c>
      <c r="V8" s="126" t="s">
        <v>119</v>
      </c>
      <c r="W8" s="126" t="s">
        <v>119</v>
      </c>
      <c r="X8" s="126" t="s">
        <v>119</v>
      </c>
      <c r="Y8" s="126" t="s">
        <v>119</v>
      </c>
      <c r="Z8" s="126" t="s">
        <v>119</v>
      </c>
      <c r="AA8" s="126" t="s">
        <v>119</v>
      </c>
      <c r="AB8" s="126">
        <v>11</v>
      </c>
      <c r="AC8" s="126">
        <v>16</v>
      </c>
      <c r="AD8" s="126">
        <v>9</v>
      </c>
      <c r="AE8" s="126" t="s">
        <v>119</v>
      </c>
      <c r="AF8" s="126" t="s">
        <v>119</v>
      </c>
      <c r="AG8" s="126">
        <v>8</v>
      </c>
      <c r="AH8" s="126" t="s">
        <v>119</v>
      </c>
      <c r="AI8" s="126" t="s">
        <v>119</v>
      </c>
      <c r="AJ8" s="126">
        <v>17</v>
      </c>
      <c r="AK8" s="126" t="s">
        <v>119</v>
      </c>
      <c r="AL8" s="126" t="s">
        <v>119</v>
      </c>
      <c r="AM8" s="126" t="s">
        <v>119</v>
      </c>
      <c r="AN8" s="126" t="s">
        <v>119</v>
      </c>
      <c r="AO8" s="126" t="s">
        <v>119</v>
      </c>
      <c r="AP8" s="126" t="s">
        <v>119</v>
      </c>
      <c r="AQ8" s="126">
        <v>1</v>
      </c>
      <c r="AR8" s="126" t="s">
        <v>119</v>
      </c>
      <c r="AS8" s="126" t="s">
        <v>119</v>
      </c>
      <c r="AT8" s="126" t="s">
        <v>119</v>
      </c>
      <c r="AU8" s="126" t="s">
        <v>119</v>
      </c>
      <c r="AV8" s="126" t="s">
        <v>119</v>
      </c>
      <c r="AW8" s="126" t="s">
        <v>119</v>
      </c>
      <c r="AX8" s="126">
        <v>1</v>
      </c>
      <c r="AY8" s="126" t="s">
        <v>119</v>
      </c>
      <c r="AZ8" s="126" t="s">
        <v>119</v>
      </c>
      <c r="BA8" s="126" t="s">
        <v>119</v>
      </c>
      <c r="BB8" s="126" t="s">
        <v>119</v>
      </c>
      <c r="BC8" s="126" t="s">
        <v>119</v>
      </c>
      <c r="BD8" s="126" t="s">
        <v>119</v>
      </c>
      <c r="BE8" s="126" t="s">
        <v>119</v>
      </c>
      <c r="BF8" s="126" t="s">
        <v>119</v>
      </c>
      <c r="BG8" s="126" t="s">
        <v>119</v>
      </c>
      <c r="BH8" s="126">
        <f t="shared" ref="BH8:BH57" si="1">SUM(C8:BG8)</f>
        <v>71</v>
      </c>
    </row>
    <row r="9" spans="1:60" ht="16" thickBot="1" x14ac:dyDescent="0.4">
      <c r="A9" s="124">
        <v>2</v>
      </c>
      <c r="B9" s="125" t="s">
        <v>49</v>
      </c>
      <c r="C9" s="126" t="s">
        <v>119</v>
      </c>
      <c r="D9" s="126" t="s">
        <v>119</v>
      </c>
      <c r="E9" s="126" t="s">
        <v>119</v>
      </c>
      <c r="F9" s="126" t="s">
        <v>119</v>
      </c>
      <c r="G9" s="126" t="s">
        <v>119</v>
      </c>
      <c r="H9" s="126" t="s">
        <v>119</v>
      </c>
      <c r="I9" s="126" t="s">
        <v>119</v>
      </c>
      <c r="J9" s="126" t="s">
        <v>119</v>
      </c>
      <c r="K9" s="126">
        <v>1</v>
      </c>
      <c r="L9" s="126" t="s">
        <v>119</v>
      </c>
      <c r="M9" s="126" t="s">
        <v>119</v>
      </c>
      <c r="N9" s="126" t="s">
        <v>119</v>
      </c>
      <c r="O9" s="126" t="s">
        <v>119</v>
      </c>
      <c r="P9" s="126" t="s">
        <v>119</v>
      </c>
      <c r="Q9" s="126" t="s">
        <v>119</v>
      </c>
      <c r="R9" s="126" t="s">
        <v>119</v>
      </c>
      <c r="S9" s="126">
        <v>1</v>
      </c>
      <c r="T9" s="126" t="s">
        <v>119</v>
      </c>
      <c r="U9" s="126" t="s">
        <v>119</v>
      </c>
      <c r="V9" s="126" t="s">
        <v>119</v>
      </c>
      <c r="W9" s="126" t="s">
        <v>119</v>
      </c>
      <c r="X9" s="126" t="s">
        <v>119</v>
      </c>
      <c r="Y9" s="126" t="s">
        <v>119</v>
      </c>
      <c r="Z9" s="126" t="s">
        <v>119</v>
      </c>
      <c r="AA9" s="126" t="s">
        <v>119</v>
      </c>
      <c r="AB9" s="126">
        <v>2</v>
      </c>
      <c r="AC9" s="126">
        <v>6</v>
      </c>
      <c r="AD9" s="126">
        <v>1</v>
      </c>
      <c r="AE9" s="126" t="s">
        <v>119</v>
      </c>
      <c r="AF9" s="126">
        <v>1</v>
      </c>
      <c r="AG9" s="126">
        <v>4</v>
      </c>
      <c r="AH9" s="126" t="s">
        <v>119</v>
      </c>
      <c r="AI9" s="126" t="s">
        <v>119</v>
      </c>
      <c r="AJ9" s="126">
        <v>2</v>
      </c>
      <c r="AK9" s="126" t="s">
        <v>119</v>
      </c>
      <c r="AL9" s="126" t="s">
        <v>119</v>
      </c>
      <c r="AM9" s="126" t="s">
        <v>119</v>
      </c>
      <c r="AN9" s="126" t="s">
        <v>119</v>
      </c>
      <c r="AO9" s="126" t="s">
        <v>119</v>
      </c>
      <c r="AP9" s="126" t="s">
        <v>119</v>
      </c>
      <c r="AQ9" s="126">
        <v>1</v>
      </c>
      <c r="AR9" s="126" t="s">
        <v>119</v>
      </c>
      <c r="AS9" s="126" t="s">
        <v>119</v>
      </c>
      <c r="AT9" s="126" t="s">
        <v>119</v>
      </c>
      <c r="AU9" s="126">
        <v>1</v>
      </c>
      <c r="AV9" s="126">
        <v>1</v>
      </c>
      <c r="AW9" s="126" t="s">
        <v>119</v>
      </c>
      <c r="AX9" s="126" t="s">
        <v>119</v>
      </c>
      <c r="AY9" s="126" t="s">
        <v>119</v>
      </c>
      <c r="AZ9" s="126" t="s">
        <v>119</v>
      </c>
      <c r="BA9" s="126" t="s">
        <v>119</v>
      </c>
      <c r="BB9" s="126" t="s">
        <v>119</v>
      </c>
      <c r="BC9" s="126" t="s">
        <v>119</v>
      </c>
      <c r="BD9" s="126" t="s">
        <v>119</v>
      </c>
      <c r="BE9" s="126" t="s">
        <v>119</v>
      </c>
      <c r="BF9" s="126" t="s">
        <v>119</v>
      </c>
      <c r="BG9" s="126" t="s">
        <v>119</v>
      </c>
      <c r="BH9" s="126">
        <f t="shared" si="1"/>
        <v>21</v>
      </c>
    </row>
    <row r="10" spans="1:60" ht="16" thickBot="1" x14ac:dyDescent="0.4">
      <c r="A10" s="124">
        <v>3</v>
      </c>
      <c r="B10" s="125" t="s">
        <v>148</v>
      </c>
      <c r="C10" s="126" t="s">
        <v>119</v>
      </c>
      <c r="D10" s="126" t="s">
        <v>119</v>
      </c>
      <c r="E10" s="126" t="s">
        <v>119</v>
      </c>
      <c r="F10" s="126" t="s">
        <v>119</v>
      </c>
      <c r="G10" s="126" t="s">
        <v>119</v>
      </c>
      <c r="H10" s="126" t="s">
        <v>119</v>
      </c>
      <c r="I10" s="126" t="s">
        <v>119</v>
      </c>
      <c r="J10" s="126" t="s">
        <v>119</v>
      </c>
      <c r="K10" s="126" t="s">
        <v>119</v>
      </c>
      <c r="L10" s="126" t="s">
        <v>119</v>
      </c>
      <c r="M10" s="126" t="s">
        <v>119</v>
      </c>
      <c r="N10" s="126" t="s">
        <v>119</v>
      </c>
      <c r="O10" s="126" t="s">
        <v>119</v>
      </c>
      <c r="P10" s="126" t="s">
        <v>119</v>
      </c>
      <c r="Q10" s="126" t="s">
        <v>119</v>
      </c>
      <c r="R10" s="126" t="s">
        <v>119</v>
      </c>
      <c r="S10" s="126" t="s">
        <v>119</v>
      </c>
      <c r="T10" s="126" t="s">
        <v>119</v>
      </c>
      <c r="U10" s="126" t="s">
        <v>119</v>
      </c>
      <c r="V10" s="126" t="s">
        <v>119</v>
      </c>
      <c r="W10" s="126" t="s">
        <v>119</v>
      </c>
      <c r="X10" s="126" t="s">
        <v>119</v>
      </c>
      <c r="Y10" s="126" t="s">
        <v>119</v>
      </c>
      <c r="Z10" s="126" t="s">
        <v>119</v>
      </c>
      <c r="AA10" s="126" t="s">
        <v>119</v>
      </c>
      <c r="AB10" s="126">
        <v>1</v>
      </c>
      <c r="AC10" s="126">
        <v>3</v>
      </c>
      <c r="AD10" s="126">
        <v>2</v>
      </c>
      <c r="AE10" s="126" t="s">
        <v>119</v>
      </c>
      <c r="AF10" s="126" t="s">
        <v>119</v>
      </c>
      <c r="AG10" s="126">
        <v>1</v>
      </c>
      <c r="AH10" s="126" t="s">
        <v>119</v>
      </c>
      <c r="AI10" s="126" t="s">
        <v>119</v>
      </c>
      <c r="AJ10" s="126">
        <v>3</v>
      </c>
      <c r="AK10" s="126" t="s">
        <v>119</v>
      </c>
      <c r="AL10" s="126" t="s">
        <v>119</v>
      </c>
      <c r="AM10" s="126" t="s">
        <v>119</v>
      </c>
      <c r="AN10" s="126" t="s">
        <v>119</v>
      </c>
      <c r="AO10" s="126" t="s">
        <v>119</v>
      </c>
      <c r="AP10" s="126" t="s">
        <v>119</v>
      </c>
      <c r="AQ10" s="126" t="s">
        <v>119</v>
      </c>
      <c r="AR10" s="126" t="s">
        <v>119</v>
      </c>
      <c r="AS10" s="126" t="s">
        <v>119</v>
      </c>
      <c r="AT10" s="126" t="s">
        <v>119</v>
      </c>
      <c r="AU10" s="126" t="s">
        <v>119</v>
      </c>
      <c r="AV10" s="126" t="s">
        <v>119</v>
      </c>
      <c r="AW10" s="126" t="s">
        <v>119</v>
      </c>
      <c r="AX10" s="126" t="s">
        <v>119</v>
      </c>
      <c r="AY10" s="126" t="s">
        <v>119</v>
      </c>
      <c r="AZ10" s="126" t="s">
        <v>119</v>
      </c>
      <c r="BA10" s="126" t="s">
        <v>119</v>
      </c>
      <c r="BB10" s="126" t="s">
        <v>119</v>
      </c>
      <c r="BC10" s="126" t="s">
        <v>119</v>
      </c>
      <c r="BD10" s="126" t="s">
        <v>119</v>
      </c>
      <c r="BE10" s="126" t="s">
        <v>119</v>
      </c>
      <c r="BF10" s="126" t="s">
        <v>119</v>
      </c>
      <c r="BG10" s="126" t="s">
        <v>119</v>
      </c>
      <c r="BH10" s="126">
        <f t="shared" si="1"/>
        <v>10</v>
      </c>
    </row>
    <row r="11" spans="1:60" ht="31.5" thickBot="1" x14ac:dyDescent="0.4">
      <c r="A11" s="124">
        <v>4</v>
      </c>
      <c r="B11" s="125" t="s">
        <v>50</v>
      </c>
      <c r="C11" s="126" t="s">
        <v>119</v>
      </c>
      <c r="D11" s="126" t="s">
        <v>119</v>
      </c>
      <c r="E11" s="126" t="s">
        <v>119</v>
      </c>
      <c r="F11" s="126" t="s">
        <v>119</v>
      </c>
      <c r="G11" s="126" t="s">
        <v>119</v>
      </c>
      <c r="H11" s="126" t="s">
        <v>119</v>
      </c>
      <c r="I11" s="126" t="s">
        <v>119</v>
      </c>
      <c r="J11" s="126" t="s">
        <v>119</v>
      </c>
      <c r="K11" s="126" t="s">
        <v>119</v>
      </c>
      <c r="L11" s="126" t="s">
        <v>119</v>
      </c>
      <c r="M11" s="126" t="s">
        <v>119</v>
      </c>
      <c r="N11" s="126">
        <v>5</v>
      </c>
      <c r="O11" s="126" t="s">
        <v>119</v>
      </c>
      <c r="P11" s="126">
        <v>1</v>
      </c>
      <c r="Q11" s="126" t="s">
        <v>119</v>
      </c>
      <c r="R11" s="126" t="s">
        <v>119</v>
      </c>
      <c r="S11" s="126" t="s">
        <v>119</v>
      </c>
      <c r="T11" s="126" t="s">
        <v>119</v>
      </c>
      <c r="U11" s="126" t="s">
        <v>119</v>
      </c>
      <c r="V11" s="126">
        <v>1</v>
      </c>
      <c r="W11" s="126">
        <v>19</v>
      </c>
      <c r="X11" s="126" t="s">
        <v>119</v>
      </c>
      <c r="Y11" s="126" t="s">
        <v>119</v>
      </c>
      <c r="Z11" s="126" t="s">
        <v>119</v>
      </c>
      <c r="AA11" s="126" t="s">
        <v>119</v>
      </c>
      <c r="AB11" s="126">
        <v>1</v>
      </c>
      <c r="AC11" s="126">
        <v>5</v>
      </c>
      <c r="AD11" s="126">
        <v>162</v>
      </c>
      <c r="AE11" s="126" t="s">
        <v>119</v>
      </c>
      <c r="AF11" s="126" t="s">
        <v>119</v>
      </c>
      <c r="AG11" s="126">
        <v>9</v>
      </c>
      <c r="AH11" s="126" t="s">
        <v>119</v>
      </c>
      <c r="AI11" s="126" t="s">
        <v>119</v>
      </c>
      <c r="AJ11" s="126">
        <v>13</v>
      </c>
      <c r="AK11" s="126" t="s">
        <v>119</v>
      </c>
      <c r="AL11" s="126" t="s">
        <v>119</v>
      </c>
      <c r="AM11" s="126" t="s">
        <v>119</v>
      </c>
      <c r="AN11" s="126" t="s">
        <v>119</v>
      </c>
      <c r="AO11" s="126" t="s">
        <v>119</v>
      </c>
      <c r="AP11" s="126" t="s">
        <v>119</v>
      </c>
      <c r="AQ11" s="126" t="s">
        <v>119</v>
      </c>
      <c r="AR11" s="126" t="s">
        <v>119</v>
      </c>
      <c r="AS11" s="126" t="s">
        <v>119</v>
      </c>
      <c r="AT11" s="126" t="s">
        <v>119</v>
      </c>
      <c r="AU11" s="126" t="s">
        <v>119</v>
      </c>
      <c r="AV11" s="126">
        <v>5</v>
      </c>
      <c r="AW11" s="126">
        <v>3</v>
      </c>
      <c r="AX11" s="126">
        <v>1</v>
      </c>
      <c r="AY11" s="126" t="s">
        <v>119</v>
      </c>
      <c r="AZ11" s="126">
        <v>1</v>
      </c>
      <c r="BA11" s="126" t="s">
        <v>119</v>
      </c>
      <c r="BB11" s="126" t="s">
        <v>119</v>
      </c>
      <c r="BC11" s="126" t="s">
        <v>119</v>
      </c>
      <c r="BD11" s="126" t="s">
        <v>119</v>
      </c>
      <c r="BE11" s="126" t="s">
        <v>119</v>
      </c>
      <c r="BF11" s="126" t="s">
        <v>119</v>
      </c>
      <c r="BG11" s="126" t="s">
        <v>119</v>
      </c>
      <c r="BH11" s="126">
        <f t="shared" si="1"/>
        <v>226</v>
      </c>
    </row>
    <row r="12" spans="1:60" ht="16" thickBot="1" x14ac:dyDescent="0.4">
      <c r="A12" s="124">
        <v>5</v>
      </c>
      <c r="B12" s="125" t="s">
        <v>51</v>
      </c>
      <c r="C12" s="126" t="s">
        <v>119</v>
      </c>
      <c r="D12" s="126">
        <v>1</v>
      </c>
      <c r="E12" s="126">
        <v>7</v>
      </c>
      <c r="F12" s="126">
        <v>5</v>
      </c>
      <c r="G12" s="126">
        <v>1</v>
      </c>
      <c r="H12" s="126">
        <v>9</v>
      </c>
      <c r="I12" s="126" t="s">
        <v>119</v>
      </c>
      <c r="J12" s="126">
        <v>7</v>
      </c>
      <c r="K12" s="126" t="s">
        <v>119</v>
      </c>
      <c r="L12" s="126" t="s">
        <v>119</v>
      </c>
      <c r="M12" s="126" t="s">
        <v>119</v>
      </c>
      <c r="N12" s="126" t="s">
        <v>119</v>
      </c>
      <c r="O12" s="126" t="s">
        <v>119</v>
      </c>
      <c r="P12" s="126" t="s">
        <v>119</v>
      </c>
      <c r="Q12" s="126" t="s">
        <v>119</v>
      </c>
      <c r="R12" s="126" t="s">
        <v>119</v>
      </c>
      <c r="S12" s="126">
        <v>1</v>
      </c>
      <c r="T12" s="126">
        <v>6</v>
      </c>
      <c r="U12" s="126">
        <v>5</v>
      </c>
      <c r="V12" s="126" t="s">
        <v>119</v>
      </c>
      <c r="W12" s="126" t="s">
        <v>119</v>
      </c>
      <c r="X12" s="126" t="s">
        <v>119</v>
      </c>
      <c r="Y12" s="126" t="s">
        <v>119</v>
      </c>
      <c r="Z12" s="126" t="s">
        <v>119</v>
      </c>
      <c r="AA12" s="126" t="s">
        <v>119</v>
      </c>
      <c r="AB12" s="126">
        <v>3</v>
      </c>
      <c r="AC12" s="126">
        <v>1</v>
      </c>
      <c r="AD12" s="126">
        <v>34</v>
      </c>
      <c r="AE12" s="126" t="s">
        <v>119</v>
      </c>
      <c r="AF12" s="126" t="s">
        <v>119</v>
      </c>
      <c r="AG12" s="126">
        <v>11</v>
      </c>
      <c r="AH12" s="126" t="s">
        <v>119</v>
      </c>
      <c r="AI12" s="126">
        <v>4</v>
      </c>
      <c r="AJ12" s="126">
        <v>10</v>
      </c>
      <c r="AK12" s="126" t="s">
        <v>119</v>
      </c>
      <c r="AL12" s="126" t="s">
        <v>119</v>
      </c>
      <c r="AM12" s="126" t="s">
        <v>119</v>
      </c>
      <c r="AN12" s="126" t="s">
        <v>119</v>
      </c>
      <c r="AO12" s="126" t="s">
        <v>119</v>
      </c>
      <c r="AP12" s="126">
        <v>4</v>
      </c>
      <c r="AQ12" s="126" t="s">
        <v>119</v>
      </c>
      <c r="AR12" s="126" t="s">
        <v>119</v>
      </c>
      <c r="AS12" s="126">
        <v>79</v>
      </c>
      <c r="AT12" s="126">
        <v>8</v>
      </c>
      <c r="AU12" s="126" t="s">
        <v>119</v>
      </c>
      <c r="AV12" s="126">
        <v>4</v>
      </c>
      <c r="AW12" s="126" t="s">
        <v>119</v>
      </c>
      <c r="AX12" s="126">
        <v>8</v>
      </c>
      <c r="AY12" s="126" t="s">
        <v>119</v>
      </c>
      <c r="AZ12" s="126" t="s">
        <v>119</v>
      </c>
      <c r="BA12" s="126">
        <v>8</v>
      </c>
      <c r="BB12" s="126" t="s">
        <v>119</v>
      </c>
      <c r="BC12" s="126" t="s">
        <v>119</v>
      </c>
      <c r="BD12" s="126" t="s">
        <v>119</v>
      </c>
      <c r="BE12" s="126">
        <v>6</v>
      </c>
      <c r="BF12" s="126">
        <v>3</v>
      </c>
      <c r="BG12" s="126" t="s">
        <v>119</v>
      </c>
      <c r="BH12" s="126">
        <f t="shared" si="1"/>
        <v>225</v>
      </c>
    </row>
    <row r="13" spans="1:60" ht="16" thickBot="1" x14ac:dyDescent="0.4">
      <c r="A13" s="124">
        <v>6</v>
      </c>
      <c r="B13" s="125" t="s">
        <v>52</v>
      </c>
      <c r="C13" s="126" t="s">
        <v>119</v>
      </c>
      <c r="D13" s="126" t="s">
        <v>119</v>
      </c>
      <c r="E13" s="126" t="s">
        <v>119</v>
      </c>
      <c r="F13" s="126" t="s">
        <v>119</v>
      </c>
      <c r="G13" s="126">
        <v>1</v>
      </c>
      <c r="H13" s="126" t="s">
        <v>119</v>
      </c>
      <c r="I13" s="126" t="s">
        <v>119</v>
      </c>
      <c r="J13" s="126" t="s">
        <v>119</v>
      </c>
      <c r="K13" s="126" t="s">
        <v>119</v>
      </c>
      <c r="L13" s="126" t="s">
        <v>119</v>
      </c>
      <c r="M13" s="126" t="s">
        <v>119</v>
      </c>
      <c r="N13" s="126" t="s">
        <v>119</v>
      </c>
      <c r="O13" s="126" t="s">
        <v>119</v>
      </c>
      <c r="P13" s="126" t="s">
        <v>119</v>
      </c>
      <c r="Q13" s="126" t="s">
        <v>119</v>
      </c>
      <c r="R13" s="126" t="s">
        <v>119</v>
      </c>
      <c r="S13" s="126" t="s">
        <v>119</v>
      </c>
      <c r="T13" s="126" t="s">
        <v>119</v>
      </c>
      <c r="U13" s="126">
        <v>14</v>
      </c>
      <c r="V13" s="126" t="s">
        <v>119</v>
      </c>
      <c r="W13" s="126" t="s">
        <v>119</v>
      </c>
      <c r="X13" s="126" t="s">
        <v>119</v>
      </c>
      <c r="Y13" s="126">
        <v>2</v>
      </c>
      <c r="Z13" s="126" t="s">
        <v>119</v>
      </c>
      <c r="AA13" s="126" t="s">
        <v>119</v>
      </c>
      <c r="AB13" s="126">
        <v>1</v>
      </c>
      <c r="AC13" s="126">
        <v>9</v>
      </c>
      <c r="AD13" s="126">
        <v>4</v>
      </c>
      <c r="AE13" s="126" t="s">
        <v>119</v>
      </c>
      <c r="AF13" s="126" t="s">
        <v>119</v>
      </c>
      <c r="AG13" s="126">
        <v>3</v>
      </c>
      <c r="AH13" s="126" t="s">
        <v>119</v>
      </c>
      <c r="AI13" s="126">
        <v>1</v>
      </c>
      <c r="AJ13" s="126">
        <v>5</v>
      </c>
      <c r="AK13" s="126" t="s">
        <v>119</v>
      </c>
      <c r="AL13" s="126" t="s">
        <v>119</v>
      </c>
      <c r="AM13" s="126" t="s">
        <v>119</v>
      </c>
      <c r="AN13" s="126" t="s">
        <v>119</v>
      </c>
      <c r="AO13" s="126" t="s">
        <v>119</v>
      </c>
      <c r="AP13" s="126" t="s">
        <v>119</v>
      </c>
      <c r="AQ13" s="126" t="s">
        <v>119</v>
      </c>
      <c r="AR13" s="126" t="s">
        <v>119</v>
      </c>
      <c r="AS13" s="126" t="s">
        <v>119</v>
      </c>
      <c r="AT13" s="126" t="s">
        <v>119</v>
      </c>
      <c r="AU13" s="126" t="s">
        <v>119</v>
      </c>
      <c r="AV13" s="126" t="s">
        <v>119</v>
      </c>
      <c r="AW13" s="126" t="s">
        <v>119</v>
      </c>
      <c r="AX13" s="126" t="s">
        <v>119</v>
      </c>
      <c r="AY13" s="126" t="s">
        <v>119</v>
      </c>
      <c r="AZ13" s="126" t="s">
        <v>119</v>
      </c>
      <c r="BA13" s="126" t="s">
        <v>119</v>
      </c>
      <c r="BB13" s="126" t="s">
        <v>119</v>
      </c>
      <c r="BC13" s="126" t="s">
        <v>119</v>
      </c>
      <c r="BD13" s="126" t="s">
        <v>119</v>
      </c>
      <c r="BE13" s="126" t="s">
        <v>119</v>
      </c>
      <c r="BF13" s="126" t="s">
        <v>119</v>
      </c>
      <c r="BG13" s="126" t="s">
        <v>119</v>
      </c>
      <c r="BH13" s="126">
        <f t="shared" si="1"/>
        <v>40</v>
      </c>
    </row>
    <row r="14" spans="1:60" ht="31.5" thickBot="1" x14ac:dyDescent="0.4">
      <c r="A14" s="124">
        <v>7</v>
      </c>
      <c r="B14" s="125" t="s">
        <v>53</v>
      </c>
      <c r="C14" s="126" t="s">
        <v>119</v>
      </c>
      <c r="D14" s="126" t="s">
        <v>119</v>
      </c>
      <c r="E14" s="126" t="s">
        <v>119</v>
      </c>
      <c r="F14" s="126" t="s">
        <v>119</v>
      </c>
      <c r="G14" s="126" t="s">
        <v>119</v>
      </c>
      <c r="H14" s="126" t="s">
        <v>119</v>
      </c>
      <c r="I14" s="126" t="s">
        <v>119</v>
      </c>
      <c r="J14" s="126" t="s">
        <v>119</v>
      </c>
      <c r="K14" s="126" t="s">
        <v>119</v>
      </c>
      <c r="L14" s="126" t="s">
        <v>119</v>
      </c>
      <c r="M14" s="126" t="s">
        <v>119</v>
      </c>
      <c r="N14" s="126" t="s">
        <v>119</v>
      </c>
      <c r="O14" s="126">
        <v>1</v>
      </c>
      <c r="P14" s="126" t="s">
        <v>119</v>
      </c>
      <c r="Q14" s="126" t="s">
        <v>119</v>
      </c>
      <c r="R14" s="126" t="s">
        <v>119</v>
      </c>
      <c r="S14" s="126" t="s">
        <v>119</v>
      </c>
      <c r="T14" s="126" t="s">
        <v>119</v>
      </c>
      <c r="U14" s="126">
        <v>17</v>
      </c>
      <c r="V14" s="126" t="s">
        <v>119</v>
      </c>
      <c r="W14" s="126" t="s">
        <v>119</v>
      </c>
      <c r="X14" s="126" t="s">
        <v>119</v>
      </c>
      <c r="Y14" s="126" t="s">
        <v>119</v>
      </c>
      <c r="Z14" s="126" t="s">
        <v>119</v>
      </c>
      <c r="AA14" s="126" t="s">
        <v>119</v>
      </c>
      <c r="AB14" s="126">
        <v>5</v>
      </c>
      <c r="AC14" s="126">
        <v>4</v>
      </c>
      <c r="AD14" s="126">
        <v>3</v>
      </c>
      <c r="AE14" s="126" t="s">
        <v>119</v>
      </c>
      <c r="AF14" s="126" t="s">
        <v>119</v>
      </c>
      <c r="AG14" s="126">
        <v>34</v>
      </c>
      <c r="AH14" s="126" t="s">
        <v>119</v>
      </c>
      <c r="AI14" s="126" t="s">
        <v>119</v>
      </c>
      <c r="AJ14" s="126">
        <v>3</v>
      </c>
      <c r="AK14" s="126" t="s">
        <v>119</v>
      </c>
      <c r="AL14" s="126" t="s">
        <v>119</v>
      </c>
      <c r="AM14" s="126" t="s">
        <v>119</v>
      </c>
      <c r="AN14" s="126" t="s">
        <v>119</v>
      </c>
      <c r="AO14" s="126" t="s">
        <v>119</v>
      </c>
      <c r="AP14" s="126" t="s">
        <v>119</v>
      </c>
      <c r="AQ14" s="126" t="s">
        <v>119</v>
      </c>
      <c r="AR14" s="126" t="s">
        <v>119</v>
      </c>
      <c r="AS14" s="126" t="s">
        <v>119</v>
      </c>
      <c r="AT14" s="126" t="s">
        <v>119</v>
      </c>
      <c r="AU14" s="126" t="s">
        <v>119</v>
      </c>
      <c r="AV14" s="126">
        <v>2</v>
      </c>
      <c r="AW14" s="126" t="s">
        <v>119</v>
      </c>
      <c r="AX14" s="126" t="s">
        <v>119</v>
      </c>
      <c r="AY14" s="126" t="s">
        <v>119</v>
      </c>
      <c r="AZ14" s="126" t="s">
        <v>119</v>
      </c>
      <c r="BA14" s="126" t="s">
        <v>119</v>
      </c>
      <c r="BB14" s="126" t="s">
        <v>119</v>
      </c>
      <c r="BC14" s="126" t="s">
        <v>119</v>
      </c>
      <c r="BD14" s="126" t="s">
        <v>119</v>
      </c>
      <c r="BE14" s="126" t="s">
        <v>119</v>
      </c>
      <c r="BF14" s="126" t="s">
        <v>119</v>
      </c>
      <c r="BG14" s="126" t="s">
        <v>119</v>
      </c>
      <c r="BH14" s="126">
        <f t="shared" si="1"/>
        <v>69</v>
      </c>
    </row>
    <row r="15" spans="1:60" ht="31.5" thickBot="1" x14ac:dyDescent="0.4">
      <c r="A15" s="124">
        <v>8</v>
      </c>
      <c r="B15" s="125" t="s">
        <v>54</v>
      </c>
      <c r="C15" s="126" t="s">
        <v>119</v>
      </c>
      <c r="D15" s="126" t="s">
        <v>119</v>
      </c>
      <c r="E15" s="126" t="s">
        <v>119</v>
      </c>
      <c r="F15" s="126" t="s">
        <v>119</v>
      </c>
      <c r="G15" s="126" t="s">
        <v>119</v>
      </c>
      <c r="H15" s="126" t="s">
        <v>119</v>
      </c>
      <c r="I15" s="126" t="s">
        <v>119</v>
      </c>
      <c r="J15" s="126" t="s">
        <v>119</v>
      </c>
      <c r="K15" s="126" t="s">
        <v>119</v>
      </c>
      <c r="L15" s="126" t="s">
        <v>119</v>
      </c>
      <c r="M15" s="126" t="s">
        <v>119</v>
      </c>
      <c r="N15" s="126" t="s">
        <v>119</v>
      </c>
      <c r="O15" s="126" t="s">
        <v>119</v>
      </c>
      <c r="P15" s="126" t="s">
        <v>119</v>
      </c>
      <c r="Q15" s="126" t="s">
        <v>119</v>
      </c>
      <c r="R15" s="126" t="s">
        <v>119</v>
      </c>
      <c r="S15" s="126">
        <v>1</v>
      </c>
      <c r="T15" s="126" t="s">
        <v>119</v>
      </c>
      <c r="U15" s="126" t="s">
        <v>119</v>
      </c>
      <c r="V15" s="126" t="s">
        <v>119</v>
      </c>
      <c r="W15" s="126" t="s">
        <v>119</v>
      </c>
      <c r="X15" s="126" t="s">
        <v>119</v>
      </c>
      <c r="Y15" s="126" t="s">
        <v>119</v>
      </c>
      <c r="Z15" s="126" t="s">
        <v>119</v>
      </c>
      <c r="AA15" s="126" t="s">
        <v>119</v>
      </c>
      <c r="AB15" s="126">
        <v>2</v>
      </c>
      <c r="AC15" s="126">
        <v>4</v>
      </c>
      <c r="AD15" s="126">
        <v>3</v>
      </c>
      <c r="AE15" s="126" t="s">
        <v>119</v>
      </c>
      <c r="AF15" s="126" t="s">
        <v>119</v>
      </c>
      <c r="AG15" s="126">
        <v>1</v>
      </c>
      <c r="AH15" s="126" t="s">
        <v>119</v>
      </c>
      <c r="AI15" s="126" t="s">
        <v>119</v>
      </c>
      <c r="AJ15" s="126">
        <v>2</v>
      </c>
      <c r="AK15" s="126" t="s">
        <v>119</v>
      </c>
      <c r="AL15" s="126" t="s">
        <v>119</v>
      </c>
      <c r="AM15" s="126" t="s">
        <v>119</v>
      </c>
      <c r="AN15" s="126" t="s">
        <v>119</v>
      </c>
      <c r="AO15" s="126" t="s">
        <v>119</v>
      </c>
      <c r="AP15" s="126" t="s">
        <v>119</v>
      </c>
      <c r="AQ15" s="126" t="s">
        <v>119</v>
      </c>
      <c r="AR15" s="126" t="s">
        <v>119</v>
      </c>
      <c r="AS15" s="126" t="s">
        <v>119</v>
      </c>
      <c r="AT15" s="126" t="s">
        <v>119</v>
      </c>
      <c r="AU15" s="126" t="s">
        <v>119</v>
      </c>
      <c r="AV15" s="126" t="s">
        <v>119</v>
      </c>
      <c r="AW15" s="126" t="s">
        <v>119</v>
      </c>
      <c r="AX15" s="126" t="s">
        <v>119</v>
      </c>
      <c r="AY15" s="126" t="s">
        <v>119</v>
      </c>
      <c r="AZ15" s="126" t="s">
        <v>119</v>
      </c>
      <c r="BA15" s="126" t="s">
        <v>119</v>
      </c>
      <c r="BB15" s="126" t="s">
        <v>119</v>
      </c>
      <c r="BC15" s="126" t="s">
        <v>119</v>
      </c>
      <c r="BD15" s="126" t="s">
        <v>119</v>
      </c>
      <c r="BE15" s="126" t="s">
        <v>119</v>
      </c>
      <c r="BF15" s="126" t="s">
        <v>119</v>
      </c>
      <c r="BG15" s="126" t="s">
        <v>119</v>
      </c>
      <c r="BH15" s="126">
        <f t="shared" si="1"/>
        <v>13</v>
      </c>
    </row>
    <row r="16" spans="1:60" ht="16" thickBot="1" x14ac:dyDescent="0.4">
      <c r="A16" s="124">
        <v>9</v>
      </c>
      <c r="B16" s="125" t="s">
        <v>55</v>
      </c>
      <c r="C16" s="126" t="s">
        <v>119</v>
      </c>
      <c r="D16" s="126" t="s">
        <v>119</v>
      </c>
      <c r="E16" s="126" t="s">
        <v>119</v>
      </c>
      <c r="F16" s="126" t="s">
        <v>119</v>
      </c>
      <c r="G16" s="126" t="s">
        <v>119</v>
      </c>
      <c r="H16" s="126" t="s">
        <v>119</v>
      </c>
      <c r="I16" s="126" t="s">
        <v>119</v>
      </c>
      <c r="J16" s="126" t="s">
        <v>119</v>
      </c>
      <c r="K16" s="126" t="s">
        <v>119</v>
      </c>
      <c r="L16" s="126" t="s">
        <v>119</v>
      </c>
      <c r="M16" s="126" t="s">
        <v>119</v>
      </c>
      <c r="N16" s="126" t="s">
        <v>119</v>
      </c>
      <c r="O16" s="126" t="s">
        <v>119</v>
      </c>
      <c r="P16" s="126" t="s">
        <v>119</v>
      </c>
      <c r="Q16" s="126" t="s">
        <v>119</v>
      </c>
      <c r="R16" s="126" t="s">
        <v>119</v>
      </c>
      <c r="S16" s="126" t="s">
        <v>119</v>
      </c>
      <c r="T16" s="126" t="s">
        <v>119</v>
      </c>
      <c r="U16" s="126" t="s">
        <v>119</v>
      </c>
      <c r="V16" s="126" t="s">
        <v>119</v>
      </c>
      <c r="W16" s="126" t="s">
        <v>119</v>
      </c>
      <c r="X16" s="126" t="s">
        <v>119</v>
      </c>
      <c r="Y16" s="126" t="s">
        <v>119</v>
      </c>
      <c r="Z16" s="126" t="s">
        <v>119</v>
      </c>
      <c r="AA16" s="126" t="s">
        <v>119</v>
      </c>
      <c r="AB16" s="126">
        <v>1</v>
      </c>
      <c r="AC16" s="126">
        <v>4</v>
      </c>
      <c r="AD16" s="126">
        <v>2</v>
      </c>
      <c r="AE16" s="126" t="s">
        <v>119</v>
      </c>
      <c r="AF16" s="126" t="s">
        <v>119</v>
      </c>
      <c r="AG16" s="126" t="s">
        <v>119</v>
      </c>
      <c r="AH16" s="126" t="s">
        <v>119</v>
      </c>
      <c r="AI16" s="126" t="s">
        <v>119</v>
      </c>
      <c r="AJ16" s="126">
        <v>3</v>
      </c>
      <c r="AK16" s="126" t="s">
        <v>119</v>
      </c>
      <c r="AL16" s="126" t="s">
        <v>119</v>
      </c>
      <c r="AM16" s="126" t="s">
        <v>119</v>
      </c>
      <c r="AN16" s="126" t="s">
        <v>119</v>
      </c>
      <c r="AO16" s="126" t="s">
        <v>119</v>
      </c>
      <c r="AP16" s="126">
        <v>1</v>
      </c>
      <c r="AQ16" s="126" t="s">
        <v>119</v>
      </c>
      <c r="AR16" s="126" t="s">
        <v>119</v>
      </c>
      <c r="AS16" s="126" t="s">
        <v>119</v>
      </c>
      <c r="AT16" s="126" t="s">
        <v>119</v>
      </c>
      <c r="AU16" s="126" t="s">
        <v>119</v>
      </c>
      <c r="AV16" s="126" t="s">
        <v>119</v>
      </c>
      <c r="AW16" s="126" t="s">
        <v>119</v>
      </c>
      <c r="AX16" s="126" t="s">
        <v>119</v>
      </c>
      <c r="AY16" s="126" t="s">
        <v>119</v>
      </c>
      <c r="AZ16" s="126" t="s">
        <v>119</v>
      </c>
      <c r="BA16" s="126" t="s">
        <v>119</v>
      </c>
      <c r="BB16" s="126" t="s">
        <v>119</v>
      </c>
      <c r="BC16" s="126" t="s">
        <v>119</v>
      </c>
      <c r="BD16" s="126" t="s">
        <v>119</v>
      </c>
      <c r="BE16" s="126" t="s">
        <v>119</v>
      </c>
      <c r="BF16" s="126" t="s">
        <v>119</v>
      </c>
      <c r="BG16" s="126" t="s">
        <v>119</v>
      </c>
      <c r="BH16" s="126">
        <f t="shared" si="1"/>
        <v>11</v>
      </c>
    </row>
    <row r="17" spans="1:60" ht="31.5" thickBot="1" x14ac:dyDescent="0.4">
      <c r="A17" s="124">
        <v>10</v>
      </c>
      <c r="B17" s="125" t="s">
        <v>56</v>
      </c>
      <c r="C17" s="126" t="s">
        <v>119</v>
      </c>
      <c r="D17" s="126" t="s">
        <v>119</v>
      </c>
      <c r="E17" s="126" t="s">
        <v>119</v>
      </c>
      <c r="F17" s="126" t="s">
        <v>119</v>
      </c>
      <c r="G17" s="126" t="s">
        <v>119</v>
      </c>
      <c r="H17" s="126" t="s">
        <v>119</v>
      </c>
      <c r="I17" s="126" t="s">
        <v>119</v>
      </c>
      <c r="J17" s="126" t="s">
        <v>119</v>
      </c>
      <c r="K17" s="126" t="s">
        <v>119</v>
      </c>
      <c r="L17" s="126">
        <v>2</v>
      </c>
      <c r="M17" s="126" t="s">
        <v>119</v>
      </c>
      <c r="N17" s="126" t="s">
        <v>119</v>
      </c>
      <c r="O17" s="126" t="s">
        <v>119</v>
      </c>
      <c r="P17" s="126" t="s">
        <v>119</v>
      </c>
      <c r="Q17" s="126" t="s">
        <v>119</v>
      </c>
      <c r="R17" s="126" t="s">
        <v>119</v>
      </c>
      <c r="S17" s="126" t="s">
        <v>119</v>
      </c>
      <c r="T17" s="126" t="s">
        <v>119</v>
      </c>
      <c r="U17" s="126" t="s">
        <v>119</v>
      </c>
      <c r="V17" s="126" t="s">
        <v>119</v>
      </c>
      <c r="W17" s="126" t="s">
        <v>119</v>
      </c>
      <c r="X17" s="126" t="s">
        <v>119</v>
      </c>
      <c r="Y17" s="126" t="s">
        <v>119</v>
      </c>
      <c r="Z17" s="126" t="s">
        <v>119</v>
      </c>
      <c r="AA17" s="126" t="s">
        <v>119</v>
      </c>
      <c r="AB17" s="126">
        <v>2</v>
      </c>
      <c r="AC17" s="126">
        <v>8</v>
      </c>
      <c r="AD17" s="126">
        <v>1</v>
      </c>
      <c r="AE17" s="126" t="s">
        <v>119</v>
      </c>
      <c r="AF17" s="126" t="s">
        <v>119</v>
      </c>
      <c r="AG17" s="126">
        <v>1</v>
      </c>
      <c r="AH17" s="126" t="s">
        <v>119</v>
      </c>
      <c r="AI17" s="126" t="s">
        <v>119</v>
      </c>
      <c r="AJ17" s="126">
        <v>3</v>
      </c>
      <c r="AK17" s="126" t="s">
        <v>119</v>
      </c>
      <c r="AL17" s="126" t="s">
        <v>119</v>
      </c>
      <c r="AM17" s="126" t="s">
        <v>119</v>
      </c>
      <c r="AN17" s="126" t="s">
        <v>119</v>
      </c>
      <c r="AO17" s="126" t="s">
        <v>119</v>
      </c>
      <c r="AP17" s="126" t="s">
        <v>119</v>
      </c>
      <c r="AQ17" s="126">
        <v>2</v>
      </c>
      <c r="AR17" s="126" t="s">
        <v>119</v>
      </c>
      <c r="AS17" s="126" t="s">
        <v>119</v>
      </c>
      <c r="AT17" s="126" t="s">
        <v>119</v>
      </c>
      <c r="AU17" s="126" t="s">
        <v>119</v>
      </c>
      <c r="AV17" s="126" t="s">
        <v>119</v>
      </c>
      <c r="AW17" s="126" t="s">
        <v>119</v>
      </c>
      <c r="AX17" s="126" t="s">
        <v>119</v>
      </c>
      <c r="AY17" s="126" t="s">
        <v>119</v>
      </c>
      <c r="AZ17" s="126" t="s">
        <v>119</v>
      </c>
      <c r="BA17" s="126" t="s">
        <v>119</v>
      </c>
      <c r="BB17" s="126" t="s">
        <v>119</v>
      </c>
      <c r="BC17" s="126" t="s">
        <v>119</v>
      </c>
      <c r="BD17" s="126" t="s">
        <v>119</v>
      </c>
      <c r="BE17" s="126" t="s">
        <v>119</v>
      </c>
      <c r="BF17" s="126" t="s">
        <v>119</v>
      </c>
      <c r="BG17" s="126" t="s">
        <v>119</v>
      </c>
      <c r="BH17" s="126">
        <f t="shared" si="1"/>
        <v>19</v>
      </c>
    </row>
    <row r="18" spans="1:60" ht="47" thickBot="1" x14ac:dyDescent="0.4">
      <c r="A18" s="124">
        <v>11</v>
      </c>
      <c r="B18" s="125" t="s">
        <v>57</v>
      </c>
      <c r="C18" s="126" t="s">
        <v>119</v>
      </c>
      <c r="D18" s="126" t="s">
        <v>119</v>
      </c>
      <c r="E18" s="126" t="s">
        <v>119</v>
      </c>
      <c r="F18" s="126" t="s">
        <v>119</v>
      </c>
      <c r="G18" s="126" t="s">
        <v>119</v>
      </c>
      <c r="H18" s="126" t="s">
        <v>119</v>
      </c>
      <c r="I18" s="126" t="s">
        <v>119</v>
      </c>
      <c r="J18" s="126" t="s">
        <v>119</v>
      </c>
      <c r="K18" s="126" t="s">
        <v>119</v>
      </c>
      <c r="L18" s="126" t="s">
        <v>119</v>
      </c>
      <c r="M18" s="126" t="s">
        <v>119</v>
      </c>
      <c r="N18" s="126" t="s">
        <v>119</v>
      </c>
      <c r="O18" s="126" t="s">
        <v>119</v>
      </c>
      <c r="P18" s="126" t="s">
        <v>119</v>
      </c>
      <c r="Q18" s="126" t="s">
        <v>119</v>
      </c>
      <c r="R18" s="126" t="s">
        <v>119</v>
      </c>
      <c r="S18" s="126" t="s">
        <v>119</v>
      </c>
      <c r="T18" s="126" t="s">
        <v>119</v>
      </c>
      <c r="U18" s="126" t="s">
        <v>119</v>
      </c>
      <c r="V18" s="126" t="s">
        <v>119</v>
      </c>
      <c r="W18" s="126" t="s">
        <v>119</v>
      </c>
      <c r="X18" s="126" t="s">
        <v>119</v>
      </c>
      <c r="Y18" s="126" t="s">
        <v>119</v>
      </c>
      <c r="Z18" s="126" t="s">
        <v>119</v>
      </c>
      <c r="AA18" s="126" t="s">
        <v>119</v>
      </c>
      <c r="AB18" s="126">
        <v>2</v>
      </c>
      <c r="AC18" s="126">
        <v>3</v>
      </c>
      <c r="AD18" s="126">
        <v>1</v>
      </c>
      <c r="AE18" s="126" t="s">
        <v>119</v>
      </c>
      <c r="AF18" s="126" t="s">
        <v>119</v>
      </c>
      <c r="AG18" s="126">
        <v>3</v>
      </c>
      <c r="AH18" s="126" t="s">
        <v>119</v>
      </c>
      <c r="AI18" s="126" t="s">
        <v>119</v>
      </c>
      <c r="AJ18" s="126">
        <v>1</v>
      </c>
      <c r="AK18" s="126" t="s">
        <v>119</v>
      </c>
      <c r="AL18" s="126" t="s">
        <v>119</v>
      </c>
      <c r="AM18" s="126" t="s">
        <v>119</v>
      </c>
      <c r="AN18" s="126" t="s">
        <v>119</v>
      </c>
      <c r="AO18" s="126" t="s">
        <v>119</v>
      </c>
      <c r="AP18" s="126" t="s">
        <v>119</v>
      </c>
      <c r="AQ18" s="126" t="s">
        <v>119</v>
      </c>
      <c r="AR18" s="126" t="s">
        <v>119</v>
      </c>
      <c r="AS18" s="126" t="s">
        <v>119</v>
      </c>
      <c r="AT18" s="126" t="s">
        <v>119</v>
      </c>
      <c r="AU18" s="126" t="s">
        <v>119</v>
      </c>
      <c r="AV18" s="126" t="s">
        <v>119</v>
      </c>
      <c r="AW18" s="126" t="s">
        <v>119</v>
      </c>
      <c r="AX18" s="126" t="s">
        <v>119</v>
      </c>
      <c r="AY18" s="126" t="s">
        <v>119</v>
      </c>
      <c r="AZ18" s="126" t="s">
        <v>119</v>
      </c>
      <c r="BA18" s="126" t="s">
        <v>119</v>
      </c>
      <c r="BB18" s="126" t="s">
        <v>119</v>
      </c>
      <c r="BC18" s="126" t="s">
        <v>119</v>
      </c>
      <c r="BD18" s="126" t="s">
        <v>119</v>
      </c>
      <c r="BE18" s="126" t="s">
        <v>119</v>
      </c>
      <c r="BF18" s="126" t="s">
        <v>119</v>
      </c>
      <c r="BG18" s="126" t="s">
        <v>119</v>
      </c>
      <c r="BH18" s="126">
        <f t="shared" si="1"/>
        <v>10</v>
      </c>
    </row>
    <row r="19" spans="1:60" ht="16" thickBot="1" x14ac:dyDescent="0.4">
      <c r="A19" s="124">
        <v>12</v>
      </c>
      <c r="B19" s="125" t="s">
        <v>199</v>
      </c>
      <c r="C19" s="126" t="s">
        <v>119</v>
      </c>
      <c r="D19" s="126" t="s">
        <v>119</v>
      </c>
      <c r="E19" s="126" t="s">
        <v>119</v>
      </c>
      <c r="F19" s="126" t="s">
        <v>119</v>
      </c>
      <c r="G19" s="126" t="s">
        <v>119</v>
      </c>
      <c r="H19" s="126" t="s">
        <v>119</v>
      </c>
      <c r="I19" s="126" t="s">
        <v>119</v>
      </c>
      <c r="J19" s="126" t="s">
        <v>119</v>
      </c>
      <c r="K19" s="126" t="s">
        <v>119</v>
      </c>
      <c r="L19" s="126" t="s">
        <v>119</v>
      </c>
      <c r="M19" s="126" t="s">
        <v>119</v>
      </c>
      <c r="N19" s="126" t="s">
        <v>119</v>
      </c>
      <c r="O19" s="126">
        <v>2</v>
      </c>
      <c r="P19" s="126" t="s">
        <v>119</v>
      </c>
      <c r="Q19" s="126" t="s">
        <v>119</v>
      </c>
      <c r="R19" s="126" t="s">
        <v>119</v>
      </c>
      <c r="S19" s="126" t="s">
        <v>119</v>
      </c>
      <c r="T19" s="126" t="s">
        <v>119</v>
      </c>
      <c r="U19" s="126">
        <v>49</v>
      </c>
      <c r="V19" s="126" t="s">
        <v>119</v>
      </c>
      <c r="W19" s="126" t="s">
        <v>119</v>
      </c>
      <c r="X19" s="126" t="s">
        <v>119</v>
      </c>
      <c r="Y19" s="126" t="s">
        <v>119</v>
      </c>
      <c r="Z19" s="126" t="s">
        <v>119</v>
      </c>
      <c r="AA19" s="126" t="s">
        <v>119</v>
      </c>
      <c r="AB19" s="126">
        <v>1</v>
      </c>
      <c r="AC19" s="126">
        <v>4</v>
      </c>
      <c r="AD19" s="126">
        <v>7</v>
      </c>
      <c r="AE19" s="126" t="s">
        <v>119</v>
      </c>
      <c r="AF19" s="126" t="s">
        <v>119</v>
      </c>
      <c r="AG19" s="126" t="s">
        <v>119</v>
      </c>
      <c r="AH19" s="126" t="s">
        <v>119</v>
      </c>
      <c r="AI19" s="126">
        <v>1</v>
      </c>
      <c r="AJ19" s="126">
        <v>3</v>
      </c>
      <c r="AK19" s="126" t="s">
        <v>119</v>
      </c>
      <c r="AL19" s="126" t="s">
        <v>119</v>
      </c>
      <c r="AM19" s="126" t="s">
        <v>119</v>
      </c>
      <c r="AN19" s="126" t="s">
        <v>119</v>
      </c>
      <c r="AO19" s="126" t="s">
        <v>119</v>
      </c>
      <c r="AP19" s="126" t="s">
        <v>119</v>
      </c>
      <c r="AQ19" s="126" t="s">
        <v>119</v>
      </c>
      <c r="AR19" s="126" t="s">
        <v>119</v>
      </c>
      <c r="AS19" s="126" t="s">
        <v>119</v>
      </c>
      <c r="AT19" s="126" t="s">
        <v>119</v>
      </c>
      <c r="AU19" s="126" t="s">
        <v>119</v>
      </c>
      <c r="AV19" s="126" t="s">
        <v>119</v>
      </c>
      <c r="AW19" s="126">
        <v>12</v>
      </c>
      <c r="AX19" s="126" t="s">
        <v>119</v>
      </c>
      <c r="AY19" s="126" t="s">
        <v>119</v>
      </c>
      <c r="AZ19" s="126" t="s">
        <v>119</v>
      </c>
      <c r="BA19" s="126" t="s">
        <v>119</v>
      </c>
      <c r="BB19" s="126" t="s">
        <v>119</v>
      </c>
      <c r="BC19" s="126" t="s">
        <v>119</v>
      </c>
      <c r="BD19" s="126" t="s">
        <v>119</v>
      </c>
      <c r="BE19" s="126" t="s">
        <v>119</v>
      </c>
      <c r="BF19" s="126" t="s">
        <v>119</v>
      </c>
      <c r="BG19" s="126" t="s">
        <v>119</v>
      </c>
      <c r="BH19" s="126">
        <f t="shared" si="1"/>
        <v>79</v>
      </c>
    </row>
    <row r="20" spans="1:60" ht="31.5" thickBot="1" x14ac:dyDescent="0.4">
      <c r="A20" s="124">
        <v>13</v>
      </c>
      <c r="B20" s="125" t="s">
        <v>166</v>
      </c>
      <c r="C20" s="126" t="s">
        <v>119</v>
      </c>
      <c r="D20" s="126" t="s">
        <v>119</v>
      </c>
      <c r="E20" s="126" t="s">
        <v>119</v>
      </c>
      <c r="F20" s="126" t="s">
        <v>119</v>
      </c>
      <c r="G20" s="126" t="s">
        <v>119</v>
      </c>
      <c r="H20" s="126" t="s">
        <v>119</v>
      </c>
      <c r="I20" s="126" t="s">
        <v>119</v>
      </c>
      <c r="J20" s="126" t="s">
        <v>119</v>
      </c>
      <c r="K20" s="126" t="s">
        <v>119</v>
      </c>
      <c r="L20" s="126" t="s">
        <v>119</v>
      </c>
      <c r="M20" s="126" t="s">
        <v>119</v>
      </c>
      <c r="N20" s="126" t="s">
        <v>119</v>
      </c>
      <c r="O20" s="126" t="s">
        <v>119</v>
      </c>
      <c r="P20" s="126" t="s">
        <v>119</v>
      </c>
      <c r="Q20" s="126" t="s">
        <v>119</v>
      </c>
      <c r="R20" s="126" t="s">
        <v>119</v>
      </c>
      <c r="S20" s="126" t="s">
        <v>119</v>
      </c>
      <c r="T20" s="126" t="s">
        <v>119</v>
      </c>
      <c r="U20" s="126">
        <v>8</v>
      </c>
      <c r="V20" s="126" t="s">
        <v>119</v>
      </c>
      <c r="W20" s="126" t="s">
        <v>119</v>
      </c>
      <c r="X20" s="126" t="s">
        <v>119</v>
      </c>
      <c r="Y20" s="126" t="s">
        <v>119</v>
      </c>
      <c r="Z20" s="126" t="s">
        <v>119</v>
      </c>
      <c r="AA20" s="126" t="s">
        <v>119</v>
      </c>
      <c r="AB20" s="126">
        <v>2</v>
      </c>
      <c r="AC20" s="126">
        <v>1</v>
      </c>
      <c r="AD20" s="126">
        <v>2</v>
      </c>
      <c r="AE20" s="126" t="s">
        <v>119</v>
      </c>
      <c r="AF20" s="126" t="s">
        <v>119</v>
      </c>
      <c r="AG20" s="126">
        <v>1</v>
      </c>
      <c r="AH20" s="126" t="s">
        <v>119</v>
      </c>
      <c r="AI20" s="126" t="s">
        <v>119</v>
      </c>
      <c r="AJ20" s="126" t="s">
        <v>119</v>
      </c>
      <c r="AK20" s="126" t="s">
        <v>119</v>
      </c>
      <c r="AL20" s="126" t="s">
        <v>119</v>
      </c>
      <c r="AM20" s="126" t="s">
        <v>119</v>
      </c>
      <c r="AN20" s="126" t="s">
        <v>119</v>
      </c>
      <c r="AO20" s="126" t="s">
        <v>119</v>
      </c>
      <c r="AP20" s="126" t="s">
        <v>119</v>
      </c>
      <c r="AQ20" s="126" t="s">
        <v>119</v>
      </c>
      <c r="AR20" s="126" t="s">
        <v>119</v>
      </c>
      <c r="AS20" s="126" t="s">
        <v>119</v>
      </c>
      <c r="AT20" s="126" t="s">
        <v>119</v>
      </c>
      <c r="AU20" s="126" t="s">
        <v>119</v>
      </c>
      <c r="AV20" s="126" t="s">
        <v>119</v>
      </c>
      <c r="AW20" s="126" t="s">
        <v>119</v>
      </c>
      <c r="AX20" s="126" t="s">
        <v>119</v>
      </c>
      <c r="AY20" s="126" t="s">
        <v>119</v>
      </c>
      <c r="AZ20" s="126" t="s">
        <v>119</v>
      </c>
      <c r="BA20" s="126" t="s">
        <v>119</v>
      </c>
      <c r="BB20" s="126" t="s">
        <v>119</v>
      </c>
      <c r="BC20" s="126" t="s">
        <v>119</v>
      </c>
      <c r="BD20" s="126" t="s">
        <v>119</v>
      </c>
      <c r="BE20" s="126" t="s">
        <v>119</v>
      </c>
      <c r="BF20" s="126" t="s">
        <v>119</v>
      </c>
      <c r="BG20" s="126" t="s">
        <v>119</v>
      </c>
      <c r="BH20" s="126">
        <f t="shared" si="1"/>
        <v>14</v>
      </c>
    </row>
    <row r="21" spans="1:60" ht="16" thickBot="1" x14ac:dyDescent="0.4">
      <c r="A21" s="124">
        <v>14</v>
      </c>
      <c r="B21" s="125" t="s">
        <v>168</v>
      </c>
      <c r="C21" s="126" t="s">
        <v>119</v>
      </c>
      <c r="D21" s="126" t="s">
        <v>119</v>
      </c>
      <c r="E21" s="126" t="s">
        <v>119</v>
      </c>
      <c r="F21" s="126" t="s">
        <v>119</v>
      </c>
      <c r="G21" s="126" t="s">
        <v>119</v>
      </c>
      <c r="H21" s="126" t="s">
        <v>119</v>
      </c>
      <c r="I21" s="126" t="s">
        <v>119</v>
      </c>
      <c r="J21" s="126" t="s">
        <v>119</v>
      </c>
      <c r="K21" s="126" t="s">
        <v>119</v>
      </c>
      <c r="L21" s="126" t="s">
        <v>119</v>
      </c>
      <c r="M21" s="126" t="s">
        <v>119</v>
      </c>
      <c r="N21" s="126" t="s">
        <v>119</v>
      </c>
      <c r="O21" s="126" t="s">
        <v>119</v>
      </c>
      <c r="P21" s="126" t="s">
        <v>119</v>
      </c>
      <c r="Q21" s="126" t="s">
        <v>119</v>
      </c>
      <c r="R21" s="126" t="s">
        <v>119</v>
      </c>
      <c r="S21" s="126" t="s">
        <v>119</v>
      </c>
      <c r="T21" s="126" t="s">
        <v>119</v>
      </c>
      <c r="U21" s="126">
        <v>1</v>
      </c>
      <c r="V21" s="126" t="s">
        <v>119</v>
      </c>
      <c r="W21" s="126" t="s">
        <v>119</v>
      </c>
      <c r="X21" s="126" t="s">
        <v>119</v>
      </c>
      <c r="Y21" s="126" t="s">
        <v>119</v>
      </c>
      <c r="Z21" s="126" t="s">
        <v>119</v>
      </c>
      <c r="AA21" s="126" t="s">
        <v>119</v>
      </c>
      <c r="AB21" s="126" t="s">
        <v>119</v>
      </c>
      <c r="AC21" s="126">
        <v>7</v>
      </c>
      <c r="AD21" s="126">
        <v>1</v>
      </c>
      <c r="AE21" s="126" t="s">
        <v>119</v>
      </c>
      <c r="AF21" s="126">
        <v>3</v>
      </c>
      <c r="AG21" s="126">
        <v>13</v>
      </c>
      <c r="AH21" s="126" t="s">
        <v>119</v>
      </c>
      <c r="AI21" s="126" t="s">
        <v>119</v>
      </c>
      <c r="AJ21" s="126">
        <v>4</v>
      </c>
      <c r="AK21" s="126" t="s">
        <v>119</v>
      </c>
      <c r="AL21" s="126">
        <v>2</v>
      </c>
      <c r="AM21" s="126" t="s">
        <v>119</v>
      </c>
      <c r="AN21" s="126" t="s">
        <v>119</v>
      </c>
      <c r="AO21" s="126" t="s">
        <v>119</v>
      </c>
      <c r="AP21" s="126" t="s">
        <v>119</v>
      </c>
      <c r="AQ21" s="126" t="s">
        <v>119</v>
      </c>
      <c r="AR21" s="126" t="s">
        <v>119</v>
      </c>
      <c r="AS21" s="126" t="s">
        <v>119</v>
      </c>
      <c r="AT21" s="126" t="s">
        <v>119</v>
      </c>
      <c r="AU21" s="126" t="s">
        <v>119</v>
      </c>
      <c r="AV21" s="126">
        <v>3</v>
      </c>
      <c r="AW21" s="126" t="s">
        <v>119</v>
      </c>
      <c r="AX21" s="126" t="s">
        <v>119</v>
      </c>
      <c r="AY21" s="126" t="s">
        <v>119</v>
      </c>
      <c r="AZ21" s="126" t="s">
        <v>119</v>
      </c>
      <c r="BA21" s="126" t="s">
        <v>119</v>
      </c>
      <c r="BB21" s="126" t="s">
        <v>119</v>
      </c>
      <c r="BC21" s="126" t="s">
        <v>119</v>
      </c>
      <c r="BD21" s="126" t="s">
        <v>119</v>
      </c>
      <c r="BE21" s="126" t="s">
        <v>119</v>
      </c>
      <c r="BF21" s="126" t="s">
        <v>119</v>
      </c>
      <c r="BG21" s="126" t="s">
        <v>119</v>
      </c>
      <c r="BH21" s="126">
        <f t="shared" si="1"/>
        <v>34</v>
      </c>
    </row>
    <row r="22" spans="1:60" ht="31.5" thickBot="1" x14ac:dyDescent="0.4">
      <c r="A22" s="124">
        <v>15</v>
      </c>
      <c r="B22" s="125" t="s">
        <v>58</v>
      </c>
      <c r="C22" s="126" t="s">
        <v>119</v>
      </c>
      <c r="D22" s="126" t="s">
        <v>119</v>
      </c>
      <c r="E22" s="126" t="s">
        <v>119</v>
      </c>
      <c r="F22" s="126" t="s">
        <v>119</v>
      </c>
      <c r="G22" s="126" t="s">
        <v>119</v>
      </c>
      <c r="H22" s="126" t="s">
        <v>119</v>
      </c>
      <c r="I22" s="126" t="s">
        <v>119</v>
      </c>
      <c r="J22" s="126" t="s">
        <v>119</v>
      </c>
      <c r="K22" s="126" t="s">
        <v>119</v>
      </c>
      <c r="L22" s="126" t="s">
        <v>119</v>
      </c>
      <c r="M22" s="126" t="s">
        <v>119</v>
      </c>
      <c r="N22" s="126" t="s">
        <v>119</v>
      </c>
      <c r="O22" s="126" t="s">
        <v>119</v>
      </c>
      <c r="P22" s="126" t="s">
        <v>119</v>
      </c>
      <c r="Q22" s="126" t="s">
        <v>119</v>
      </c>
      <c r="R22" s="126" t="s">
        <v>119</v>
      </c>
      <c r="S22" s="126">
        <v>1</v>
      </c>
      <c r="T22" s="126" t="s">
        <v>119</v>
      </c>
      <c r="U22" s="126" t="s">
        <v>119</v>
      </c>
      <c r="V22" s="126" t="s">
        <v>119</v>
      </c>
      <c r="W22" s="126" t="s">
        <v>119</v>
      </c>
      <c r="X22" s="126" t="s">
        <v>119</v>
      </c>
      <c r="Y22" s="126" t="s">
        <v>119</v>
      </c>
      <c r="Z22" s="126" t="s">
        <v>119</v>
      </c>
      <c r="AA22" s="126" t="s">
        <v>119</v>
      </c>
      <c r="AB22" s="126">
        <v>2</v>
      </c>
      <c r="AC22" s="126">
        <v>3</v>
      </c>
      <c r="AD22" s="126">
        <v>1</v>
      </c>
      <c r="AE22" s="126" t="s">
        <v>119</v>
      </c>
      <c r="AF22" s="126" t="s">
        <v>119</v>
      </c>
      <c r="AG22" s="126">
        <v>3</v>
      </c>
      <c r="AH22" s="126" t="s">
        <v>119</v>
      </c>
      <c r="AI22" s="126" t="s">
        <v>119</v>
      </c>
      <c r="AJ22" s="126">
        <v>4</v>
      </c>
      <c r="AK22" s="126" t="s">
        <v>119</v>
      </c>
      <c r="AL22" s="126" t="s">
        <v>119</v>
      </c>
      <c r="AM22" s="126" t="s">
        <v>119</v>
      </c>
      <c r="AN22" s="126" t="s">
        <v>119</v>
      </c>
      <c r="AO22" s="126" t="s">
        <v>119</v>
      </c>
      <c r="AP22" s="126" t="s">
        <v>119</v>
      </c>
      <c r="AQ22" s="126" t="s">
        <v>119</v>
      </c>
      <c r="AR22" s="126" t="s">
        <v>119</v>
      </c>
      <c r="AS22" s="126" t="s">
        <v>119</v>
      </c>
      <c r="AT22" s="126" t="s">
        <v>119</v>
      </c>
      <c r="AU22" s="126" t="s">
        <v>119</v>
      </c>
      <c r="AV22" s="126" t="s">
        <v>119</v>
      </c>
      <c r="AW22" s="126" t="s">
        <v>119</v>
      </c>
      <c r="AX22" s="126">
        <v>1</v>
      </c>
      <c r="AY22" s="126" t="s">
        <v>119</v>
      </c>
      <c r="AZ22" s="126" t="s">
        <v>119</v>
      </c>
      <c r="BA22" s="126" t="s">
        <v>119</v>
      </c>
      <c r="BB22" s="126" t="s">
        <v>119</v>
      </c>
      <c r="BC22" s="126" t="s">
        <v>119</v>
      </c>
      <c r="BD22" s="126" t="s">
        <v>119</v>
      </c>
      <c r="BE22" s="126" t="s">
        <v>119</v>
      </c>
      <c r="BF22" s="126" t="s">
        <v>119</v>
      </c>
      <c r="BG22" s="126" t="s">
        <v>119</v>
      </c>
      <c r="BH22" s="126">
        <f t="shared" si="1"/>
        <v>15</v>
      </c>
    </row>
    <row r="23" spans="1:60" ht="31.5" thickBot="1" x14ac:dyDescent="0.4">
      <c r="A23" s="124">
        <v>16</v>
      </c>
      <c r="B23" s="125" t="s">
        <v>59</v>
      </c>
      <c r="C23" s="126" t="s">
        <v>119</v>
      </c>
      <c r="D23" s="126" t="s">
        <v>119</v>
      </c>
      <c r="E23" s="126" t="s">
        <v>119</v>
      </c>
      <c r="F23" s="126" t="s">
        <v>119</v>
      </c>
      <c r="G23" s="126" t="s">
        <v>119</v>
      </c>
      <c r="H23" s="126" t="s">
        <v>119</v>
      </c>
      <c r="I23" s="126" t="s">
        <v>119</v>
      </c>
      <c r="J23" s="126" t="s">
        <v>119</v>
      </c>
      <c r="K23" s="126" t="s">
        <v>119</v>
      </c>
      <c r="L23" s="126" t="s">
        <v>119</v>
      </c>
      <c r="M23" s="126" t="s">
        <v>119</v>
      </c>
      <c r="N23" s="126" t="s">
        <v>119</v>
      </c>
      <c r="O23" s="126">
        <v>7</v>
      </c>
      <c r="P23" s="126" t="s">
        <v>119</v>
      </c>
      <c r="Q23" s="126" t="s">
        <v>119</v>
      </c>
      <c r="R23" s="126" t="s">
        <v>119</v>
      </c>
      <c r="S23" s="126" t="s">
        <v>119</v>
      </c>
      <c r="T23" s="126" t="s">
        <v>119</v>
      </c>
      <c r="U23" s="126">
        <v>31</v>
      </c>
      <c r="V23" s="126" t="s">
        <v>119</v>
      </c>
      <c r="W23" s="126" t="s">
        <v>119</v>
      </c>
      <c r="X23" s="126" t="s">
        <v>119</v>
      </c>
      <c r="Y23" s="126" t="s">
        <v>119</v>
      </c>
      <c r="Z23" s="126" t="s">
        <v>119</v>
      </c>
      <c r="AA23" s="126" t="s">
        <v>119</v>
      </c>
      <c r="AB23" s="126" t="s">
        <v>119</v>
      </c>
      <c r="AC23" s="126">
        <v>4</v>
      </c>
      <c r="AD23" s="126" t="s">
        <v>119</v>
      </c>
      <c r="AE23" s="126" t="s">
        <v>119</v>
      </c>
      <c r="AF23" s="126">
        <v>1</v>
      </c>
      <c r="AG23" s="126">
        <v>6</v>
      </c>
      <c r="AH23" s="126" t="s">
        <v>119</v>
      </c>
      <c r="AI23" s="126" t="s">
        <v>119</v>
      </c>
      <c r="AJ23" s="126">
        <v>22</v>
      </c>
      <c r="AK23" s="126" t="s">
        <v>119</v>
      </c>
      <c r="AL23" s="126" t="s">
        <v>119</v>
      </c>
      <c r="AM23" s="126" t="s">
        <v>119</v>
      </c>
      <c r="AN23" s="126" t="s">
        <v>119</v>
      </c>
      <c r="AO23" s="126" t="s">
        <v>119</v>
      </c>
      <c r="AP23" s="126" t="s">
        <v>119</v>
      </c>
      <c r="AQ23" s="126" t="s">
        <v>119</v>
      </c>
      <c r="AR23" s="126" t="s">
        <v>119</v>
      </c>
      <c r="AS23" s="126" t="s">
        <v>119</v>
      </c>
      <c r="AT23" s="126" t="s">
        <v>119</v>
      </c>
      <c r="AU23" s="126" t="s">
        <v>119</v>
      </c>
      <c r="AV23" s="126">
        <v>1</v>
      </c>
      <c r="AW23" s="126" t="s">
        <v>119</v>
      </c>
      <c r="AX23" s="126" t="s">
        <v>119</v>
      </c>
      <c r="AY23" s="126" t="s">
        <v>119</v>
      </c>
      <c r="AZ23" s="126" t="s">
        <v>119</v>
      </c>
      <c r="BA23" s="126" t="s">
        <v>119</v>
      </c>
      <c r="BB23" s="126" t="s">
        <v>119</v>
      </c>
      <c r="BC23" s="126">
        <v>1</v>
      </c>
      <c r="BD23" s="126" t="s">
        <v>119</v>
      </c>
      <c r="BE23" s="126" t="s">
        <v>119</v>
      </c>
      <c r="BF23" s="126" t="s">
        <v>119</v>
      </c>
      <c r="BG23" s="126" t="s">
        <v>119</v>
      </c>
      <c r="BH23" s="126">
        <f t="shared" si="1"/>
        <v>73</v>
      </c>
    </row>
    <row r="24" spans="1:60" ht="31.5" thickBot="1" x14ac:dyDescent="0.4">
      <c r="A24" s="124">
        <v>17</v>
      </c>
      <c r="B24" s="125" t="s">
        <v>60</v>
      </c>
      <c r="C24" s="126" t="s">
        <v>119</v>
      </c>
      <c r="D24" s="126" t="s">
        <v>119</v>
      </c>
      <c r="E24" s="126" t="s">
        <v>119</v>
      </c>
      <c r="F24" s="126" t="s">
        <v>119</v>
      </c>
      <c r="G24" s="126">
        <v>1</v>
      </c>
      <c r="H24" s="126" t="s">
        <v>119</v>
      </c>
      <c r="I24" s="126" t="s">
        <v>119</v>
      </c>
      <c r="J24" s="126" t="s">
        <v>119</v>
      </c>
      <c r="K24" s="126" t="s">
        <v>119</v>
      </c>
      <c r="L24" s="126" t="s">
        <v>119</v>
      </c>
      <c r="M24" s="126" t="s">
        <v>119</v>
      </c>
      <c r="N24" s="126" t="s">
        <v>119</v>
      </c>
      <c r="O24" s="126" t="s">
        <v>119</v>
      </c>
      <c r="P24" s="126" t="s">
        <v>119</v>
      </c>
      <c r="Q24" s="126" t="s">
        <v>119</v>
      </c>
      <c r="R24" s="126">
        <v>3</v>
      </c>
      <c r="S24" s="126" t="s">
        <v>119</v>
      </c>
      <c r="T24" s="126" t="s">
        <v>119</v>
      </c>
      <c r="U24" s="126" t="s">
        <v>119</v>
      </c>
      <c r="V24" s="126" t="s">
        <v>119</v>
      </c>
      <c r="W24" s="126" t="s">
        <v>119</v>
      </c>
      <c r="X24" s="126" t="s">
        <v>119</v>
      </c>
      <c r="Y24" s="126" t="s">
        <v>119</v>
      </c>
      <c r="Z24" s="126" t="s">
        <v>119</v>
      </c>
      <c r="AA24" s="126" t="s">
        <v>119</v>
      </c>
      <c r="AB24" s="126" t="s">
        <v>119</v>
      </c>
      <c r="AC24" s="126">
        <v>1</v>
      </c>
      <c r="AD24" s="126">
        <v>2</v>
      </c>
      <c r="AE24" s="126">
        <v>1</v>
      </c>
      <c r="AF24" s="126">
        <v>2</v>
      </c>
      <c r="AG24" s="126" t="s">
        <v>119</v>
      </c>
      <c r="AH24" s="126" t="s">
        <v>119</v>
      </c>
      <c r="AI24" s="126" t="s">
        <v>119</v>
      </c>
      <c r="AJ24" s="126">
        <v>3</v>
      </c>
      <c r="AK24" s="126" t="s">
        <v>119</v>
      </c>
      <c r="AL24" s="126" t="s">
        <v>119</v>
      </c>
      <c r="AM24" s="126" t="s">
        <v>119</v>
      </c>
      <c r="AN24" s="126" t="s">
        <v>119</v>
      </c>
      <c r="AO24" s="126" t="s">
        <v>119</v>
      </c>
      <c r="AP24" s="126" t="s">
        <v>119</v>
      </c>
      <c r="AQ24" s="126" t="s">
        <v>119</v>
      </c>
      <c r="AR24" s="126" t="s">
        <v>119</v>
      </c>
      <c r="AS24" s="126" t="s">
        <v>119</v>
      </c>
      <c r="AT24" s="126" t="s">
        <v>119</v>
      </c>
      <c r="AU24" s="126" t="s">
        <v>119</v>
      </c>
      <c r="AV24" s="126" t="s">
        <v>119</v>
      </c>
      <c r="AW24" s="126" t="s">
        <v>119</v>
      </c>
      <c r="AX24" s="126" t="s">
        <v>119</v>
      </c>
      <c r="AY24" s="126" t="s">
        <v>119</v>
      </c>
      <c r="AZ24" s="126" t="s">
        <v>119</v>
      </c>
      <c r="BA24" s="126" t="s">
        <v>119</v>
      </c>
      <c r="BB24" s="126" t="s">
        <v>119</v>
      </c>
      <c r="BC24" s="126" t="s">
        <v>119</v>
      </c>
      <c r="BD24" s="126" t="s">
        <v>119</v>
      </c>
      <c r="BE24" s="126" t="s">
        <v>119</v>
      </c>
      <c r="BF24" s="126" t="s">
        <v>119</v>
      </c>
      <c r="BG24" s="126" t="s">
        <v>119</v>
      </c>
      <c r="BH24" s="126">
        <f t="shared" si="1"/>
        <v>13</v>
      </c>
    </row>
    <row r="25" spans="1:60" ht="31.5" thickBot="1" x14ac:dyDescent="0.4">
      <c r="A25" s="124">
        <v>18</v>
      </c>
      <c r="B25" s="125" t="s">
        <v>61</v>
      </c>
      <c r="C25" s="126" t="s">
        <v>119</v>
      </c>
      <c r="D25" s="126" t="s">
        <v>119</v>
      </c>
      <c r="E25" s="126" t="s">
        <v>119</v>
      </c>
      <c r="F25" s="126" t="s">
        <v>119</v>
      </c>
      <c r="G25" s="126" t="s">
        <v>119</v>
      </c>
      <c r="H25" s="126" t="s">
        <v>119</v>
      </c>
      <c r="I25" s="126" t="s">
        <v>119</v>
      </c>
      <c r="J25" s="126" t="s">
        <v>119</v>
      </c>
      <c r="K25" s="126" t="s">
        <v>119</v>
      </c>
      <c r="L25" s="126" t="s">
        <v>119</v>
      </c>
      <c r="M25" s="126" t="s">
        <v>119</v>
      </c>
      <c r="N25" s="126" t="s">
        <v>119</v>
      </c>
      <c r="O25" s="126" t="s">
        <v>119</v>
      </c>
      <c r="P25" s="126" t="s">
        <v>119</v>
      </c>
      <c r="Q25" s="126" t="s">
        <v>119</v>
      </c>
      <c r="R25" s="126" t="s">
        <v>119</v>
      </c>
      <c r="S25" s="126" t="s">
        <v>119</v>
      </c>
      <c r="T25" s="126" t="s">
        <v>119</v>
      </c>
      <c r="U25" s="126" t="s">
        <v>119</v>
      </c>
      <c r="V25" s="126" t="s">
        <v>119</v>
      </c>
      <c r="W25" s="126" t="s">
        <v>119</v>
      </c>
      <c r="X25" s="126" t="s">
        <v>119</v>
      </c>
      <c r="Y25" s="126" t="s">
        <v>119</v>
      </c>
      <c r="Z25" s="126" t="s">
        <v>119</v>
      </c>
      <c r="AA25" s="126" t="s">
        <v>119</v>
      </c>
      <c r="AB25" s="126">
        <v>2</v>
      </c>
      <c r="AC25" s="126">
        <v>1</v>
      </c>
      <c r="AD25" s="126" t="s">
        <v>119</v>
      </c>
      <c r="AE25" s="126" t="s">
        <v>119</v>
      </c>
      <c r="AF25" s="126" t="s">
        <v>119</v>
      </c>
      <c r="AG25" s="126" t="s">
        <v>119</v>
      </c>
      <c r="AH25" s="126" t="s">
        <v>119</v>
      </c>
      <c r="AI25" s="126" t="s">
        <v>119</v>
      </c>
      <c r="AJ25" s="126" t="s">
        <v>119</v>
      </c>
      <c r="AK25" s="126" t="s">
        <v>119</v>
      </c>
      <c r="AL25" s="126" t="s">
        <v>119</v>
      </c>
      <c r="AM25" s="126" t="s">
        <v>119</v>
      </c>
      <c r="AN25" s="126" t="s">
        <v>119</v>
      </c>
      <c r="AO25" s="126" t="s">
        <v>119</v>
      </c>
      <c r="AP25" s="126" t="s">
        <v>119</v>
      </c>
      <c r="AQ25" s="126" t="s">
        <v>119</v>
      </c>
      <c r="AR25" s="126" t="s">
        <v>119</v>
      </c>
      <c r="AS25" s="126" t="s">
        <v>119</v>
      </c>
      <c r="AT25" s="126" t="s">
        <v>119</v>
      </c>
      <c r="AU25" s="126" t="s">
        <v>119</v>
      </c>
      <c r="AV25" s="126" t="s">
        <v>119</v>
      </c>
      <c r="AW25" s="126" t="s">
        <v>119</v>
      </c>
      <c r="AX25" s="126" t="s">
        <v>119</v>
      </c>
      <c r="AY25" s="126" t="s">
        <v>119</v>
      </c>
      <c r="AZ25" s="126" t="s">
        <v>119</v>
      </c>
      <c r="BA25" s="126" t="s">
        <v>119</v>
      </c>
      <c r="BB25" s="126" t="s">
        <v>119</v>
      </c>
      <c r="BC25" s="126" t="s">
        <v>119</v>
      </c>
      <c r="BD25" s="126" t="s">
        <v>119</v>
      </c>
      <c r="BE25" s="126" t="s">
        <v>119</v>
      </c>
      <c r="BF25" s="126" t="s">
        <v>119</v>
      </c>
      <c r="BG25" s="126" t="s">
        <v>119</v>
      </c>
      <c r="BH25" s="126">
        <f t="shared" si="1"/>
        <v>3</v>
      </c>
    </row>
    <row r="26" spans="1:60" ht="16" thickBot="1" x14ac:dyDescent="0.4">
      <c r="A26" s="124">
        <v>19</v>
      </c>
      <c r="B26" s="125" t="s">
        <v>62</v>
      </c>
      <c r="C26" s="126" t="s">
        <v>119</v>
      </c>
      <c r="D26" s="126" t="s">
        <v>119</v>
      </c>
      <c r="E26" s="126" t="s">
        <v>119</v>
      </c>
      <c r="F26" s="126" t="s">
        <v>119</v>
      </c>
      <c r="G26" s="126">
        <v>1</v>
      </c>
      <c r="H26" s="126" t="s">
        <v>119</v>
      </c>
      <c r="I26" s="126" t="s">
        <v>119</v>
      </c>
      <c r="J26" s="126" t="s">
        <v>119</v>
      </c>
      <c r="K26" s="126" t="s">
        <v>119</v>
      </c>
      <c r="L26" s="126" t="s">
        <v>119</v>
      </c>
      <c r="M26" s="126" t="s">
        <v>119</v>
      </c>
      <c r="N26" s="126" t="s">
        <v>119</v>
      </c>
      <c r="O26" s="126">
        <v>1</v>
      </c>
      <c r="P26" s="126" t="s">
        <v>119</v>
      </c>
      <c r="Q26" s="126" t="s">
        <v>119</v>
      </c>
      <c r="R26" s="126" t="s">
        <v>119</v>
      </c>
      <c r="S26" s="126">
        <v>1</v>
      </c>
      <c r="T26" s="126" t="s">
        <v>119</v>
      </c>
      <c r="U26" s="126">
        <v>7</v>
      </c>
      <c r="V26" s="126" t="s">
        <v>119</v>
      </c>
      <c r="W26" s="126" t="s">
        <v>119</v>
      </c>
      <c r="X26" s="126" t="s">
        <v>119</v>
      </c>
      <c r="Y26" s="126" t="s">
        <v>119</v>
      </c>
      <c r="Z26" s="126" t="s">
        <v>119</v>
      </c>
      <c r="AA26" s="126" t="s">
        <v>119</v>
      </c>
      <c r="AB26" s="126">
        <v>1</v>
      </c>
      <c r="AC26" s="126">
        <v>3</v>
      </c>
      <c r="AD26" s="126">
        <v>1</v>
      </c>
      <c r="AE26" s="126" t="s">
        <v>119</v>
      </c>
      <c r="AF26" s="126" t="s">
        <v>119</v>
      </c>
      <c r="AG26" s="126">
        <v>3</v>
      </c>
      <c r="AH26" s="126" t="s">
        <v>119</v>
      </c>
      <c r="AI26" s="126" t="s">
        <v>119</v>
      </c>
      <c r="AJ26" s="126">
        <v>7</v>
      </c>
      <c r="AK26" s="126" t="s">
        <v>119</v>
      </c>
      <c r="AL26" s="126" t="s">
        <v>119</v>
      </c>
      <c r="AM26" s="126" t="s">
        <v>119</v>
      </c>
      <c r="AN26" s="126" t="s">
        <v>119</v>
      </c>
      <c r="AO26" s="126" t="s">
        <v>119</v>
      </c>
      <c r="AP26" s="126">
        <v>1</v>
      </c>
      <c r="AQ26" s="126">
        <v>1</v>
      </c>
      <c r="AR26" s="126" t="s">
        <v>119</v>
      </c>
      <c r="AS26" s="126" t="s">
        <v>119</v>
      </c>
      <c r="AT26" s="126" t="s">
        <v>119</v>
      </c>
      <c r="AU26" s="126" t="s">
        <v>119</v>
      </c>
      <c r="AV26" s="126" t="s">
        <v>119</v>
      </c>
      <c r="AW26" s="126" t="s">
        <v>119</v>
      </c>
      <c r="AX26" s="126" t="s">
        <v>119</v>
      </c>
      <c r="AY26" s="126" t="s">
        <v>119</v>
      </c>
      <c r="AZ26" s="126" t="s">
        <v>119</v>
      </c>
      <c r="BA26" s="126" t="s">
        <v>119</v>
      </c>
      <c r="BB26" s="126" t="s">
        <v>119</v>
      </c>
      <c r="BC26" s="126" t="s">
        <v>119</v>
      </c>
      <c r="BD26" s="126" t="s">
        <v>119</v>
      </c>
      <c r="BE26" s="126" t="s">
        <v>119</v>
      </c>
      <c r="BF26" s="126" t="s">
        <v>119</v>
      </c>
      <c r="BG26" s="126" t="s">
        <v>119</v>
      </c>
      <c r="BH26" s="126">
        <f t="shared" si="1"/>
        <v>27</v>
      </c>
    </row>
    <row r="27" spans="1:60" ht="16" thickBot="1" x14ac:dyDescent="0.4">
      <c r="A27" s="124">
        <v>20</v>
      </c>
      <c r="B27" s="125" t="s">
        <v>63</v>
      </c>
      <c r="C27" s="126" t="s">
        <v>119</v>
      </c>
      <c r="D27" s="126" t="s">
        <v>119</v>
      </c>
      <c r="E27" s="126" t="s">
        <v>119</v>
      </c>
      <c r="F27" s="126" t="s">
        <v>119</v>
      </c>
      <c r="G27" s="126" t="s">
        <v>119</v>
      </c>
      <c r="H27" s="126" t="s">
        <v>119</v>
      </c>
      <c r="I27" s="126" t="s">
        <v>119</v>
      </c>
      <c r="J27" s="126" t="s">
        <v>119</v>
      </c>
      <c r="K27" s="126" t="s">
        <v>119</v>
      </c>
      <c r="L27" s="126" t="s">
        <v>119</v>
      </c>
      <c r="M27" s="126" t="s">
        <v>119</v>
      </c>
      <c r="N27" s="126" t="s">
        <v>119</v>
      </c>
      <c r="O27" s="126" t="s">
        <v>119</v>
      </c>
      <c r="P27" s="126" t="s">
        <v>119</v>
      </c>
      <c r="Q27" s="126" t="s">
        <v>119</v>
      </c>
      <c r="R27" s="126" t="s">
        <v>119</v>
      </c>
      <c r="S27" s="126" t="s">
        <v>119</v>
      </c>
      <c r="T27" s="126" t="s">
        <v>119</v>
      </c>
      <c r="U27" s="126" t="s">
        <v>119</v>
      </c>
      <c r="V27" s="126" t="s">
        <v>119</v>
      </c>
      <c r="W27" s="126" t="s">
        <v>119</v>
      </c>
      <c r="X27" s="126" t="s">
        <v>119</v>
      </c>
      <c r="Y27" s="126" t="s">
        <v>119</v>
      </c>
      <c r="Z27" s="126" t="s">
        <v>119</v>
      </c>
      <c r="AA27" s="126" t="s">
        <v>119</v>
      </c>
      <c r="AB27" s="126">
        <v>2</v>
      </c>
      <c r="AC27" s="126">
        <v>1</v>
      </c>
      <c r="AD27" s="126">
        <v>1</v>
      </c>
      <c r="AE27" s="126" t="s">
        <v>119</v>
      </c>
      <c r="AF27" s="126" t="s">
        <v>119</v>
      </c>
      <c r="AG27" s="126" t="s">
        <v>119</v>
      </c>
      <c r="AH27" s="126" t="s">
        <v>119</v>
      </c>
      <c r="AI27" s="126" t="s">
        <v>119</v>
      </c>
      <c r="AJ27" s="126">
        <v>3</v>
      </c>
      <c r="AK27" s="126" t="s">
        <v>119</v>
      </c>
      <c r="AL27" s="126" t="s">
        <v>119</v>
      </c>
      <c r="AM27" s="126" t="s">
        <v>119</v>
      </c>
      <c r="AN27" s="126" t="s">
        <v>119</v>
      </c>
      <c r="AO27" s="126" t="s">
        <v>119</v>
      </c>
      <c r="AP27" s="126" t="s">
        <v>119</v>
      </c>
      <c r="AQ27" s="126" t="s">
        <v>119</v>
      </c>
      <c r="AR27" s="126" t="s">
        <v>119</v>
      </c>
      <c r="AS27" s="126" t="s">
        <v>119</v>
      </c>
      <c r="AT27" s="126" t="s">
        <v>119</v>
      </c>
      <c r="AU27" s="126" t="s">
        <v>119</v>
      </c>
      <c r="AV27" s="126" t="s">
        <v>119</v>
      </c>
      <c r="AW27" s="126" t="s">
        <v>119</v>
      </c>
      <c r="AX27" s="126" t="s">
        <v>119</v>
      </c>
      <c r="AY27" s="126" t="s">
        <v>119</v>
      </c>
      <c r="AZ27" s="126">
        <v>3</v>
      </c>
      <c r="BA27" s="126" t="s">
        <v>119</v>
      </c>
      <c r="BB27" s="126" t="s">
        <v>119</v>
      </c>
      <c r="BC27" s="126" t="s">
        <v>119</v>
      </c>
      <c r="BD27" s="126" t="s">
        <v>119</v>
      </c>
      <c r="BE27" s="126" t="s">
        <v>119</v>
      </c>
      <c r="BF27" s="126" t="s">
        <v>119</v>
      </c>
      <c r="BG27" s="126" t="s">
        <v>119</v>
      </c>
      <c r="BH27" s="126">
        <f t="shared" si="1"/>
        <v>10</v>
      </c>
    </row>
    <row r="28" spans="1:60" ht="16" thickBot="1" x14ac:dyDescent="0.4">
      <c r="A28" s="124">
        <v>21</v>
      </c>
      <c r="B28" s="125" t="s">
        <v>64</v>
      </c>
      <c r="C28" s="126" t="s">
        <v>119</v>
      </c>
      <c r="D28" s="126">
        <v>1</v>
      </c>
      <c r="E28" s="126" t="s">
        <v>119</v>
      </c>
      <c r="F28" s="126" t="s">
        <v>119</v>
      </c>
      <c r="G28" s="126" t="s">
        <v>119</v>
      </c>
      <c r="H28" s="126" t="s">
        <v>119</v>
      </c>
      <c r="I28" s="126" t="s">
        <v>119</v>
      </c>
      <c r="J28" s="126" t="s">
        <v>119</v>
      </c>
      <c r="K28" s="126" t="s">
        <v>119</v>
      </c>
      <c r="L28" s="126" t="s">
        <v>119</v>
      </c>
      <c r="M28" s="126" t="s">
        <v>119</v>
      </c>
      <c r="N28" s="126" t="s">
        <v>119</v>
      </c>
      <c r="O28" s="126" t="s">
        <v>119</v>
      </c>
      <c r="P28" s="126" t="s">
        <v>119</v>
      </c>
      <c r="Q28" s="126" t="s">
        <v>119</v>
      </c>
      <c r="R28" s="126" t="s">
        <v>119</v>
      </c>
      <c r="S28" s="126">
        <v>1</v>
      </c>
      <c r="T28" s="126" t="s">
        <v>119</v>
      </c>
      <c r="U28" s="126" t="s">
        <v>119</v>
      </c>
      <c r="V28" s="126" t="s">
        <v>119</v>
      </c>
      <c r="W28" s="126" t="s">
        <v>119</v>
      </c>
      <c r="X28" s="126" t="s">
        <v>119</v>
      </c>
      <c r="Y28" s="126" t="s">
        <v>119</v>
      </c>
      <c r="Z28" s="126" t="s">
        <v>119</v>
      </c>
      <c r="AA28" s="126" t="s">
        <v>119</v>
      </c>
      <c r="AB28" s="126">
        <v>5</v>
      </c>
      <c r="AC28" s="126">
        <v>1</v>
      </c>
      <c r="AD28" s="126">
        <v>1</v>
      </c>
      <c r="AE28" s="126" t="s">
        <v>119</v>
      </c>
      <c r="AF28" s="126" t="s">
        <v>119</v>
      </c>
      <c r="AG28" s="126">
        <v>4</v>
      </c>
      <c r="AH28" s="126" t="s">
        <v>119</v>
      </c>
      <c r="AI28" s="126" t="s">
        <v>119</v>
      </c>
      <c r="AJ28" s="126">
        <v>3</v>
      </c>
      <c r="AK28" s="126" t="s">
        <v>119</v>
      </c>
      <c r="AL28" s="126" t="s">
        <v>119</v>
      </c>
      <c r="AM28" s="126" t="s">
        <v>119</v>
      </c>
      <c r="AN28" s="126" t="s">
        <v>119</v>
      </c>
      <c r="AO28" s="126" t="s">
        <v>119</v>
      </c>
      <c r="AP28" s="126" t="s">
        <v>119</v>
      </c>
      <c r="AQ28" s="126" t="s">
        <v>119</v>
      </c>
      <c r="AR28" s="126" t="s">
        <v>119</v>
      </c>
      <c r="AS28" s="126" t="s">
        <v>119</v>
      </c>
      <c r="AT28" s="126" t="s">
        <v>119</v>
      </c>
      <c r="AU28" s="126" t="s">
        <v>119</v>
      </c>
      <c r="AV28" s="126" t="s">
        <v>119</v>
      </c>
      <c r="AW28" s="126" t="s">
        <v>119</v>
      </c>
      <c r="AX28" s="126" t="s">
        <v>119</v>
      </c>
      <c r="AY28" s="126" t="s">
        <v>119</v>
      </c>
      <c r="AZ28" s="126" t="s">
        <v>119</v>
      </c>
      <c r="BA28" s="126" t="s">
        <v>119</v>
      </c>
      <c r="BB28" s="126" t="s">
        <v>119</v>
      </c>
      <c r="BC28" s="126" t="s">
        <v>119</v>
      </c>
      <c r="BD28" s="126" t="s">
        <v>119</v>
      </c>
      <c r="BE28" s="126" t="s">
        <v>119</v>
      </c>
      <c r="BF28" s="126" t="s">
        <v>119</v>
      </c>
      <c r="BG28" s="126" t="s">
        <v>119</v>
      </c>
      <c r="BH28" s="126">
        <f t="shared" si="1"/>
        <v>16</v>
      </c>
    </row>
    <row r="29" spans="1:60" ht="16" thickBot="1" x14ac:dyDescent="0.4">
      <c r="A29" s="124">
        <v>22</v>
      </c>
      <c r="B29" s="125" t="s">
        <v>65</v>
      </c>
      <c r="C29" s="126" t="s">
        <v>119</v>
      </c>
      <c r="D29" s="126" t="s">
        <v>119</v>
      </c>
      <c r="E29" s="126" t="s">
        <v>119</v>
      </c>
      <c r="F29" s="126" t="s">
        <v>119</v>
      </c>
      <c r="G29" s="126" t="s">
        <v>119</v>
      </c>
      <c r="H29" s="126" t="s">
        <v>119</v>
      </c>
      <c r="I29" s="126" t="s">
        <v>119</v>
      </c>
      <c r="J29" s="126" t="s">
        <v>119</v>
      </c>
      <c r="K29" s="126" t="s">
        <v>119</v>
      </c>
      <c r="L29" s="126" t="s">
        <v>119</v>
      </c>
      <c r="M29" s="126" t="s">
        <v>119</v>
      </c>
      <c r="N29" s="126" t="s">
        <v>119</v>
      </c>
      <c r="O29" s="126" t="s">
        <v>119</v>
      </c>
      <c r="P29" s="126" t="s">
        <v>119</v>
      </c>
      <c r="Q29" s="126" t="s">
        <v>119</v>
      </c>
      <c r="R29" s="126" t="s">
        <v>119</v>
      </c>
      <c r="S29" s="126">
        <v>1</v>
      </c>
      <c r="T29" s="126" t="s">
        <v>119</v>
      </c>
      <c r="U29" s="126" t="s">
        <v>119</v>
      </c>
      <c r="V29" s="126" t="s">
        <v>119</v>
      </c>
      <c r="W29" s="126" t="s">
        <v>119</v>
      </c>
      <c r="X29" s="126" t="s">
        <v>119</v>
      </c>
      <c r="Y29" s="126" t="s">
        <v>119</v>
      </c>
      <c r="Z29" s="126" t="s">
        <v>119</v>
      </c>
      <c r="AA29" s="126" t="s">
        <v>119</v>
      </c>
      <c r="AB29" s="126" t="s">
        <v>119</v>
      </c>
      <c r="AC29" s="126">
        <v>2</v>
      </c>
      <c r="AD29" s="126" t="s">
        <v>119</v>
      </c>
      <c r="AE29" s="126" t="s">
        <v>119</v>
      </c>
      <c r="AF29" s="126" t="s">
        <v>119</v>
      </c>
      <c r="AG29" s="126" t="s">
        <v>119</v>
      </c>
      <c r="AH29" s="126" t="s">
        <v>119</v>
      </c>
      <c r="AI29" s="126" t="s">
        <v>119</v>
      </c>
      <c r="AJ29" s="126" t="s">
        <v>119</v>
      </c>
      <c r="AK29" s="126" t="s">
        <v>119</v>
      </c>
      <c r="AL29" s="126" t="s">
        <v>119</v>
      </c>
      <c r="AM29" s="126" t="s">
        <v>119</v>
      </c>
      <c r="AN29" s="126" t="s">
        <v>119</v>
      </c>
      <c r="AO29" s="126" t="s">
        <v>119</v>
      </c>
      <c r="AP29" s="126">
        <v>1</v>
      </c>
      <c r="AQ29" s="126" t="s">
        <v>119</v>
      </c>
      <c r="AR29" s="126" t="s">
        <v>119</v>
      </c>
      <c r="AS29" s="126" t="s">
        <v>119</v>
      </c>
      <c r="AT29" s="126" t="s">
        <v>119</v>
      </c>
      <c r="AU29" s="126" t="s">
        <v>119</v>
      </c>
      <c r="AV29" s="126" t="s">
        <v>119</v>
      </c>
      <c r="AW29" s="126" t="s">
        <v>119</v>
      </c>
      <c r="AX29" s="126" t="s">
        <v>119</v>
      </c>
      <c r="AY29" s="126" t="s">
        <v>119</v>
      </c>
      <c r="AZ29" s="126" t="s">
        <v>119</v>
      </c>
      <c r="BA29" s="126" t="s">
        <v>119</v>
      </c>
      <c r="BB29" s="126" t="s">
        <v>119</v>
      </c>
      <c r="BC29" s="126" t="s">
        <v>119</v>
      </c>
      <c r="BD29" s="126" t="s">
        <v>119</v>
      </c>
      <c r="BE29" s="126" t="s">
        <v>119</v>
      </c>
      <c r="BF29" s="126" t="s">
        <v>119</v>
      </c>
      <c r="BG29" s="126" t="s">
        <v>119</v>
      </c>
      <c r="BH29" s="126">
        <f t="shared" si="1"/>
        <v>4</v>
      </c>
    </row>
    <row r="30" spans="1:60" ht="31.5" thickBot="1" x14ac:dyDescent="0.4">
      <c r="A30" s="124">
        <v>23</v>
      </c>
      <c r="B30" s="125" t="s">
        <v>66</v>
      </c>
      <c r="C30" s="126" t="s">
        <v>119</v>
      </c>
      <c r="D30" s="126" t="s">
        <v>119</v>
      </c>
      <c r="E30" s="126" t="s">
        <v>119</v>
      </c>
      <c r="F30" s="126" t="s">
        <v>119</v>
      </c>
      <c r="G30" s="126" t="s">
        <v>119</v>
      </c>
      <c r="H30" s="126" t="s">
        <v>119</v>
      </c>
      <c r="I30" s="126" t="s">
        <v>119</v>
      </c>
      <c r="J30" s="126" t="s">
        <v>119</v>
      </c>
      <c r="K30" s="126" t="s">
        <v>119</v>
      </c>
      <c r="L30" s="126" t="s">
        <v>119</v>
      </c>
      <c r="M30" s="126" t="s">
        <v>119</v>
      </c>
      <c r="N30" s="126" t="s">
        <v>119</v>
      </c>
      <c r="O30" s="126" t="s">
        <v>119</v>
      </c>
      <c r="P30" s="126" t="s">
        <v>119</v>
      </c>
      <c r="Q30" s="126" t="s">
        <v>119</v>
      </c>
      <c r="R30" s="126" t="s">
        <v>119</v>
      </c>
      <c r="S30" s="126" t="s">
        <v>119</v>
      </c>
      <c r="T30" s="126" t="s">
        <v>119</v>
      </c>
      <c r="U30" s="126" t="s">
        <v>119</v>
      </c>
      <c r="V30" s="126" t="s">
        <v>119</v>
      </c>
      <c r="W30" s="126" t="s">
        <v>119</v>
      </c>
      <c r="X30" s="126" t="s">
        <v>119</v>
      </c>
      <c r="Y30" s="126" t="s">
        <v>119</v>
      </c>
      <c r="Z30" s="126" t="s">
        <v>119</v>
      </c>
      <c r="AA30" s="126" t="s">
        <v>119</v>
      </c>
      <c r="AB30" s="126">
        <v>1</v>
      </c>
      <c r="AC30" s="126">
        <v>3</v>
      </c>
      <c r="AD30" s="126">
        <v>2</v>
      </c>
      <c r="AE30" s="126" t="s">
        <v>119</v>
      </c>
      <c r="AF30" s="126" t="s">
        <v>119</v>
      </c>
      <c r="AG30" s="126">
        <v>3</v>
      </c>
      <c r="AH30" s="126" t="s">
        <v>119</v>
      </c>
      <c r="AI30" s="126" t="s">
        <v>119</v>
      </c>
      <c r="AJ30" s="126">
        <v>2</v>
      </c>
      <c r="AK30" s="126" t="s">
        <v>119</v>
      </c>
      <c r="AL30" s="126" t="s">
        <v>119</v>
      </c>
      <c r="AM30" s="126" t="s">
        <v>119</v>
      </c>
      <c r="AN30" s="126" t="s">
        <v>119</v>
      </c>
      <c r="AO30" s="126" t="s">
        <v>119</v>
      </c>
      <c r="AP30" s="126" t="s">
        <v>119</v>
      </c>
      <c r="AQ30" s="126" t="s">
        <v>119</v>
      </c>
      <c r="AR30" s="126" t="s">
        <v>119</v>
      </c>
      <c r="AS30" s="126" t="s">
        <v>119</v>
      </c>
      <c r="AT30" s="126" t="s">
        <v>119</v>
      </c>
      <c r="AU30" s="126" t="s">
        <v>119</v>
      </c>
      <c r="AV30" s="126" t="s">
        <v>119</v>
      </c>
      <c r="AW30" s="126" t="s">
        <v>119</v>
      </c>
      <c r="AX30" s="126" t="s">
        <v>119</v>
      </c>
      <c r="AY30" s="126" t="s">
        <v>119</v>
      </c>
      <c r="AZ30" s="126" t="s">
        <v>119</v>
      </c>
      <c r="BA30" s="126" t="s">
        <v>119</v>
      </c>
      <c r="BB30" s="126" t="s">
        <v>119</v>
      </c>
      <c r="BC30" s="126" t="s">
        <v>119</v>
      </c>
      <c r="BD30" s="126" t="s">
        <v>119</v>
      </c>
      <c r="BE30" s="126" t="s">
        <v>119</v>
      </c>
      <c r="BF30" s="126" t="s">
        <v>119</v>
      </c>
      <c r="BG30" s="126" t="s">
        <v>119</v>
      </c>
      <c r="BH30" s="126">
        <f t="shared" si="1"/>
        <v>11</v>
      </c>
    </row>
    <row r="31" spans="1:60" ht="16" thickBot="1" x14ac:dyDescent="0.4">
      <c r="A31" s="124">
        <v>24</v>
      </c>
      <c r="B31" s="125" t="s">
        <v>167</v>
      </c>
      <c r="C31" s="126" t="s">
        <v>119</v>
      </c>
      <c r="D31" s="126">
        <v>1</v>
      </c>
      <c r="E31" s="126" t="s">
        <v>119</v>
      </c>
      <c r="F31" s="126" t="s">
        <v>119</v>
      </c>
      <c r="G31" s="126" t="s">
        <v>119</v>
      </c>
      <c r="H31" s="126" t="s">
        <v>119</v>
      </c>
      <c r="I31" s="126" t="s">
        <v>119</v>
      </c>
      <c r="J31" s="126" t="s">
        <v>119</v>
      </c>
      <c r="K31" s="126" t="s">
        <v>119</v>
      </c>
      <c r="L31" s="126" t="s">
        <v>119</v>
      </c>
      <c r="M31" s="126" t="s">
        <v>119</v>
      </c>
      <c r="N31" s="126" t="s">
        <v>119</v>
      </c>
      <c r="O31" s="126" t="s">
        <v>119</v>
      </c>
      <c r="P31" s="126" t="s">
        <v>119</v>
      </c>
      <c r="Q31" s="126" t="s">
        <v>119</v>
      </c>
      <c r="R31" s="126" t="s">
        <v>119</v>
      </c>
      <c r="S31" s="126" t="s">
        <v>119</v>
      </c>
      <c r="T31" s="126" t="s">
        <v>119</v>
      </c>
      <c r="U31" s="126">
        <v>1</v>
      </c>
      <c r="V31" s="126" t="s">
        <v>119</v>
      </c>
      <c r="W31" s="126" t="s">
        <v>119</v>
      </c>
      <c r="X31" s="126" t="s">
        <v>119</v>
      </c>
      <c r="Y31" s="126" t="s">
        <v>119</v>
      </c>
      <c r="Z31" s="126" t="s">
        <v>119</v>
      </c>
      <c r="AA31" s="126" t="s">
        <v>119</v>
      </c>
      <c r="AB31" s="126">
        <v>1</v>
      </c>
      <c r="AC31" s="126">
        <v>6</v>
      </c>
      <c r="AD31" s="126">
        <v>2</v>
      </c>
      <c r="AE31" s="126" t="s">
        <v>119</v>
      </c>
      <c r="AF31" s="126" t="s">
        <v>119</v>
      </c>
      <c r="AG31" s="126">
        <v>7</v>
      </c>
      <c r="AH31" s="126" t="s">
        <v>119</v>
      </c>
      <c r="AI31" s="126" t="s">
        <v>119</v>
      </c>
      <c r="AJ31" s="126">
        <v>1</v>
      </c>
      <c r="AK31" s="126" t="s">
        <v>119</v>
      </c>
      <c r="AL31" s="126" t="s">
        <v>119</v>
      </c>
      <c r="AM31" s="126" t="s">
        <v>119</v>
      </c>
      <c r="AN31" s="126" t="s">
        <v>119</v>
      </c>
      <c r="AO31" s="126" t="s">
        <v>119</v>
      </c>
      <c r="AP31" s="126" t="s">
        <v>119</v>
      </c>
      <c r="AQ31" s="126">
        <v>1</v>
      </c>
      <c r="AR31" s="126" t="s">
        <v>119</v>
      </c>
      <c r="AS31" s="126" t="s">
        <v>119</v>
      </c>
      <c r="AT31" s="126" t="s">
        <v>119</v>
      </c>
      <c r="AU31" s="126" t="s">
        <v>119</v>
      </c>
      <c r="AV31" s="126" t="s">
        <v>119</v>
      </c>
      <c r="AW31" s="126">
        <v>1</v>
      </c>
      <c r="AX31" s="126">
        <v>3</v>
      </c>
      <c r="AY31" s="126" t="s">
        <v>119</v>
      </c>
      <c r="AZ31" s="126" t="s">
        <v>119</v>
      </c>
      <c r="BA31" s="126" t="s">
        <v>119</v>
      </c>
      <c r="BB31" s="126" t="s">
        <v>119</v>
      </c>
      <c r="BC31" s="126" t="s">
        <v>119</v>
      </c>
      <c r="BD31" s="126" t="s">
        <v>119</v>
      </c>
      <c r="BE31" s="126" t="s">
        <v>119</v>
      </c>
      <c r="BF31" s="126" t="s">
        <v>119</v>
      </c>
      <c r="BG31" s="126" t="s">
        <v>119</v>
      </c>
      <c r="BH31" s="126">
        <f t="shared" si="1"/>
        <v>24</v>
      </c>
    </row>
    <row r="32" spans="1:60" ht="31.5" thickBot="1" x14ac:dyDescent="0.4">
      <c r="A32" s="124">
        <v>25</v>
      </c>
      <c r="B32" s="125" t="s">
        <v>67</v>
      </c>
      <c r="C32" s="126" t="s">
        <v>119</v>
      </c>
      <c r="D32" s="126">
        <v>1</v>
      </c>
      <c r="E32" s="126" t="s">
        <v>119</v>
      </c>
      <c r="F32" s="126" t="s">
        <v>119</v>
      </c>
      <c r="G32" s="126" t="s">
        <v>119</v>
      </c>
      <c r="H32" s="126" t="s">
        <v>119</v>
      </c>
      <c r="I32" s="126" t="s">
        <v>119</v>
      </c>
      <c r="J32" s="126" t="s">
        <v>119</v>
      </c>
      <c r="K32" s="126" t="s">
        <v>119</v>
      </c>
      <c r="L32" s="126">
        <v>1</v>
      </c>
      <c r="M32" s="126" t="s">
        <v>119</v>
      </c>
      <c r="N32" s="126" t="s">
        <v>119</v>
      </c>
      <c r="O32" s="126" t="s">
        <v>119</v>
      </c>
      <c r="P32" s="126" t="s">
        <v>119</v>
      </c>
      <c r="Q32" s="126">
        <v>2</v>
      </c>
      <c r="R32" s="126" t="s">
        <v>119</v>
      </c>
      <c r="S32" s="126">
        <v>1</v>
      </c>
      <c r="T32" s="126" t="s">
        <v>119</v>
      </c>
      <c r="U32" s="126" t="s">
        <v>119</v>
      </c>
      <c r="V32" s="126" t="s">
        <v>119</v>
      </c>
      <c r="W32" s="126" t="s">
        <v>119</v>
      </c>
      <c r="X32" s="126" t="s">
        <v>119</v>
      </c>
      <c r="Y32" s="126" t="s">
        <v>119</v>
      </c>
      <c r="Z32" s="126" t="s">
        <v>119</v>
      </c>
      <c r="AA32" s="126" t="s">
        <v>119</v>
      </c>
      <c r="AB32" s="126">
        <v>3</v>
      </c>
      <c r="AC32" s="126">
        <v>7</v>
      </c>
      <c r="AD32" s="126">
        <v>3</v>
      </c>
      <c r="AE32" s="126" t="s">
        <v>119</v>
      </c>
      <c r="AF32" s="126" t="s">
        <v>119</v>
      </c>
      <c r="AG32" s="126" t="s">
        <v>119</v>
      </c>
      <c r="AH32" s="126" t="s">
        <v>119</v>
      </c>
      <c r="AI32" s="126" t="s">
        <v>119</v>
      </c>
      <c r="AJ32" s="126">
        <v>3</v>
      </c>
      <c r="AK32" s="126" t="s">
        <v>119</v>
      </c>
      <c r="AL32" s="126" t="s">
        <v>119</v>
      </c>
      <c r="AM32" s="126" t="s">
        <v>119</v>
      </c>
      <c r="AN32" s="126" t="s">
        <v>119</v>
      </c>
      <c r="AO32" s="126" t="s">
        <v>119</v>
      </c>
      <c r="AP32" s="126" t="s">
        <v>119</v>
      </c>
      <c r="AQ32" s="126" t="s">
        <v>119</v>
      </c>
      <c r="AR32" s="126">
        <v>1</v>
      </c>
      <c r="AS32" s="126" t="s">
        <v>119</v>
      </c>
      <c r="AT32" s="126" t="s">
        <v>119</v>
      </c>
      <c r="AU32" s="126" t="s">
        <v>119</v>
      </c>
      <c r="AV32" s="126" t="s">
        <v>119</v>
      </c>
      <c r="AW32" s="126" t="s">
        <v>119</v>
      </c>
      <c r="AX32" s="126" t="s">
        <v>119</v>
      </c>
      <c r="AY32" s="126" t="s">
        <v>119</v>
      </c>
      <c r="AZ32" s="126" t="s">
        <v>119</v>
      </c>
      <c r="BA32" s="126" t="s">
        <v>119</v>
      </c>
      <c r="BB32" s="126" t="s">
        <v>119</v>
      </c>
      <c r="BC32" s="126" t="s">
        <v>119</v>
      </c>
      <c r="BD32" s="126" t="s">
        <v>119</v>
      </c>
      <c r="BE32" s="126" t="s">
        <v>119</v>
      </c>
      <c r="BF32" s="126" t="s">
        <v>119</v>
      </c>
      <c r="BG32" s="126" t="s">
        <v>119</v>
      </c>
      <c r="BH32" s="126">
        <f t="shared" si="1"/>
        <v>22</v>
      </c>
    </row>
    <row r="33" spans="1:60" ht="31.5" thickBot="1" x14ac:dyDescent="0.4">
      <c r="A33" s="124">
        <v>26</v>
      </c>
      <c r="B33" s="125" t="s">
        <v>222</v>
      </c>
      <c r="C33" s="126" t="s">
        <v>119</v>
      </c>
      <c r="D33" s="126" t="s">
        <v>119</v>
      </c>
      <c r="E33" s="126" t="s">
        <v>119</v>
      </c>
      <c r="F33" s="126" t="s">
        <v>119</v>
      </c>
      <c r="G33" s="126" t="s">
        <v>119</v>
      </c>
      <c r="H33" s="126" t="s">
        <v>119</v>
      </c>
      <c r="I33" s="126" t="s">
        <v>119</v>
      </c>
      <c r="J33" s="126" t="s">
        <v>119</v>
      </c>
      <c r="K33" s="126" t="s">
        <v>119</v>
      </c>
      <c r="L33" s="126" t="s">
        <v>119</v>
      </c>
      <c r="M33" s="126" t="s">
        <v>119</v>
      </c>
      <c r="N33" s="126" t="s">
        <v>119</v>
      </c>
      <c r="O33" s="126" t="s">
        <v>119</v>
      </c>
      <c r="P33" s="126" t="s">
        <v>119</v>
      </c>
      <c r="Q33" s="126" t="s">
        <v>119</v>
      </c>
      <c r="R33" s="126" t="s">
        <v>119</v>
      </c>
      <c r="S33" s="126" t="s">
        <v>119</v>
      </c>
      <c r="T33" s="126" t="s">
        <v>119</v>
      </c>
      <c r="U33" s="126" t="s">
        <v>119</v>
      </c>
      <c r="V33" s="126" t="s">
        <v>119</v>
      </c>
      <c r="W33" s="126" t="s">
        <v>119</v>
      </c>
      <c r="X33" s="126" t="s">
        <v>119</v>
      </c>
      <c r="Y33" s="126" t="s">
        <v>119</v>
      </c>
      <c r="Z33" s="126" t="s">
        <v>119</v>
      </c>
      <c r="AA33" s="126" t="s">
        <v>119</v>
      </c>
      <c r="AB33" s="126">
        <v>3</v>
      </c>
      <c r="AC33" s="126">
        <v>1</v>
      </c>
      <c r="AD33" s="126">
        <v>2</v>
      </c>
      <c r="AE33" s="126" t="s">
        <v>119</v>
      </c>
      <c r="AF33" s="126" t="s">
        <v>119</v>
      </c>
      <c r="AG33" s="126">
        <v>1</v>
      </c>
      <c r="AH33" s="126" t="s">
        <v>119</v>
      </c>
      <c r="AI33" s="126">
        <v>1</v>
      </c>
      <c r="AJ33" s="126">
        <v>3</v>
      </c>
      <c r="AK33" s="126" t="s">
        <v>119</v>
      </c>
      <c r="AL33" s="126" t="s">
        <v>119</v>
      </c>
      <c r="AM33" s="126" t="s">
        <v>119</v>
      </c>
      <c r="AN33" s="126" t="s">
        <v>119</v>
      </c>
      <c r="AO33" s="126" t="s">
        <v>119</v>
      </c>
      <c r="AP33" s="126" t="s">
        <v>119</v>
      </c>
      <c r="AQ33" s="126" t="s">
        <v>119</v>
      </c>
      <c r="AR33" s="126" t="s">
        <v>119</v>
      </c>
      <c r="AS33" s="126" t="s">
        <v>119</v>
      </c>
      <c r="AT33" s="126" t="s">
        <v>119</v>
      </c>
      <c r="AU33" s="126" t="s">
        <v>119</v>
      </c>
      <c r="AV33" s="126" t="s">
        <v>119</v>
      </c>
      <c r="AW33" s="126" t="s">
        <v>119</v>
      </c>
      <c r="AX33" s="126" t="s">
        <v>119</v>
      </c>
      <c r="AY33" s="126" t="s">
        <v>119</v>
      </c>
      <c r="AZ33" s="126" t="s">
        <v>119</v>
      </c>
      <c r="BA33" s="126" t="s">
        <v>119</v>
      </c>
      <c r="BB33" s="126" t="s">
        <v>119</v>
      </c>
      <c r="BC33" s="126" t="s">
        <v>119</v>
      </c>
      <c r="BD33" s="126" t="s">
        <v>119</v>
      </c>
      <c r="BE33" s="126" t="s">
        <v>119</v>
      </c>
      <c r="BF33" s="126" t="s">
        <v>119</v>
      </c>
      <c r="BG33" s="126" t="s">
        <v>119</v>
      </c>
      <c r="BH33" s="126">
        <f t="shared" si="1"/>
        <v>11</v>
      </c>
    </row>
    <row r="34" spans="1:60" ht="31.5" thickBot="1" x14ac:dyDescent="0.4">
      <c r="A34" s="124">
        <v>27</v>
      </c>
      <c r="B34" s="125" t="s">
        <v>146</v>
      </c>
      <c r="C34" s="126" t="s">
        <v>119</v>
      </c>
      <c r="D34" s="126" t="s">
        <v>119</v>
      </c>
      <c r="E34" s="126" t="s">
        <v>119</v>
      </c>
      <c r="F34" s="126" t="s">
        <v>119</v>
      </c>
      <c r="G34" s="126" t="s">
        <v>119</v>
      </c>
      <c r="H34" s="126" t="s">
        <v>119</v>
      </c>
      <c r="I34" s="126" t="s">
        <v>119</v>
      </c>
      <c r="J34" s="126" t="s">
        <v>119</v>
      </c>
      <c r="K34" s="126" t="s">
        <v>119</v>
      </c>
      <c r="L34" s="126">
        <v>2</v>
      </c>
      <c r="M34" s="126" t="s">
        <v>119</v>
      </c>
      <c r="N34" s="126" t="s">
        <v>119</v>
      </c>
      <c r="O34" s="126" t="s">
        <v>119</v>
      </c>
      <c r="P34" s="126" t="s">
        <v>119</v>
      </c>
      <c r="Q34" s="126" t="s">
        <v>119</v>
      </c>
      <c r="R34" s="126" t="s">
        <v>119</v>
      </c>
      <c r="S34" s="126" t="s">
        <v>119</v>
      </c>
      <c r="T34" s="126" t="s">
        <v>119</v>
      </c>
      <c r="U34" s="126" t="s">
        <v>119</v>
      </c>
      <c r="V34" s="126" t="s">
        <v>119</v>
      </c>
      <c r="W34" s="126" t="s">
        <v>119</v>
      </c>
      <c r="X34" s="126" t="s">
        <v>119</v>
      </c>
      <c r="Y34" s="126" t="s">
        <v>119</v>
      </c>
      <c r="Z34" s="126" t="s">
        <v>119</v>
      </c>
      <c r="AA34" s="126" t="s">
        <v>119</v>
      </c>
      <c r="AB34" s="126">
        <v>3</v>
      </c>
      <c r="AC34" s="126">
        <v>8</v>
      </c>
      <c r="AD34" s="126">
        <v>4</v>
      </c>
      <c r="AE34" s="126" t="s">
        <v>119</v>
      </c>
      <c r="AF34" s="126" t="s">
        <v>119</v>
      </c>
      <c r="AG34" s="126">
        <v>1</v>
      </c>
      <c r="AH34" s="126" t="s">
        <v>119</v>
      </c>
      <c r="AI34" s="126" t="s">
        <v>119</v>
      </c>
      <c r="AJ34" s="126">
        <v>7</v>
      </c>
      <c r="AK34" s="126" t="s">
        <v>119</v>
      </c>
      <c r="AL34" s="126" t="s">
        <v>119</v>
      </c>
      <c r="AM34" s="126" t="s">
        <v>119</v>
      </c>
      <c r="AN34" s="126" t="s">
        <v>119</v>
      </c>
      <c r="AO34" s="126" t="s">
        <v>119</v>
      </c>
      <c r="AP34" s="126" t="s">
        <v>119</v>
      </c>
      <c r="AQ34" s="126" t="s">
        <v>119</v>
      </c>
      <c r="AR34" s="126" t="s">
        <v>119</v>
      </c>
      <c r="AS34" s="126" t="s">
        <v>119</v>
      </c>
      <c r="AT34" s="126" t="s">
        <v>119</v>
      </c>
      <c r="AU34" s="126" t="s">
        <v>119</v>
      </c>
      <c r="AV34" s="126" t="s">
        <v>119</v>
      </c>
      <c r="AW34" s="126" t="s">
        <v>119</v>
      </c>
      <c r="AX34" s="126" t="s">
        <v>119</v>
      </c>
      <c r="AY34" s="126" t="s">
        <v>119</v>
      </c>
      <c r="AZ34" s="126" t="s">
        <v>119</v>
      </c>
      <c r="BA34" s="126" t="s">
        <v>119</v>
      </c>
      <c r="BB34" s="126" t="s">
        <v>119</v>
      </c>
      <c r="BC34" s="126" t="s">
        <v>119</v>
      </c>
      <c r="BD34" s="126" t="s">
        <v>119</v>
      </c>
      <c r="BE34" s="126" t="s">
        <v>119</v>
      </c>
      <c r="BF34" s="126" t="s">
        <v>119</v>
      </c>
      <c r="BG34" s="126" t="s">
        <v>119</v>
      </c>
      <c r="BH34" s="126">
        <f t="shared" si="1"/>
        <v>25</v>
      </c>
    </row>
    <row r="35" spans="1:60" ht="16" thickBot="1" x14ac:dyDescent="0.4">
      <c r="A35" s="124">
        <v>28</v>
      </c>
      <c r="B35" s="125" t="s">
        <v>200</v>
      </c>
      <c r="C35" s="126" t="s">
        <v>119</v>
      </c>
      <c r="D35" s="126">
        <v>1</v>
      </c>
      <c r="E35" s="126" t="s">
        <v>119</v>
      </c>
      <c r="F35" s="126" t="s">
        <v>119</v>
      </c>
      <c r="G35" s="126" t="s">
        <v>119</v>
      </c>
      <c r="H35" s="126" t="s">
        <v>119</v>
      </c>
      <c r="I35" s="126" t="s">
        <v>119</v>
      </c>
      <c r="J35" s="126" t="s">
        <v>119</v>
      </c>
      <c r="K35" s="126" t="s">
        <v>119</v>
      </c>
      <c r="L35" s="126">
        <v>2</v>
      </c>
      <c r="M35" s="126" t="s">
        <v>119</v>
      </c>
      <c r="N35" s="126" t="s">
        <v>119</v>
      </c>
      <c r="O35" s="126" t="s">
        <v>119</v>
      </c>
      <c r="P35" s="126" t="s">
        <v>119</v>
      </c>
      <c r="Q35" s="126" t="s">
        <v>119</v>
      </c>
      <c r="R35" s="126" t="s">
        <v>119</v>
      </c>
      <c r="S35" s="126" t="s">
        <v>119</v>
      </c>
      <c r="T35" s="126" t="s">
        <v>119</v>
      </c>
      <c r="U35" s="126" t="s">
        <v>119</v>
      </c>
      <c r="V35" s="126" t="s">
        <v>119</v>
      </c>
      <c r="W35" s="126" t="s">
        <v>119</v>
      </c>
      <c r="X35" s="126" t="s">
        <v>119</v>
      </c>
      <c r="Y35" s="126" t="s">
        <v>119</v>
      </c>
      <c r="Z35" s="126" t="s">
        <v>119</v>
      </c>
      <c r="AA35" s="126" t="s">
        <v>119</v>
      </c>
      <c r="AB35" s="126">
        <v>2</v>
      </c>
      <c r="AC35" s="126">
        <v>4</v>
      </c>
      <c r="AD35" s="126">
        <v>1</v>
      </c>
      <c r="AE35" s="126" t="s">
        <v>119</v>
      </c>
      <c r="AF35" s="126" t="s">
        <v>119</v>
      </c>
      <c r="AG35" s="126">
        <v>3</v>
      </c>
      <c r="AH35" s="126" t="s">
        <v>119</v>
      </c>
      <c r="AI35" s="126" t="s">
        <v>119</v>
      </c>
      <c r="AJ35" s="126">
        <v>3</v>
      </c>
      <c r="AK35" s="126" t="s">
        <v>119</v>
      </c>
      <c r="AL35" s="126" t="s">
        <v>119</v>
      </c>
      <c r="AM35" s="126" t="s">
        <v>119</v>
      </c>
      <c r="AN35" s="126" t="s">
        <v>119</v>
      </c>
      <c r="AO35" s="126" t="s">
        <v>119</v>
      </c>
      <c r="AP35" s="126" t="s">
        <v>119</v>
      </c>
      <c r="AQ35" s="126">
        <v>1</v>
      </c>
      <c r="AR35" s="126" t="s">
        <v>119</v>
      </c>
      <c r="AS35" s="126" t="s">
        <v>119</v>
      </c>
      <c r="AT35" s="126" t="s">
        <v>119</v>
      </c>
      <c r="AU35" s="126" t="s">
        <v>119</v>
      </c>
      <c r="AV35" s="126" t="s">
        <v>119</v>
      </c>
      <c r="AW35" s="126" t="s">
        <v>119</v>
      </c>
      <c r="AX35" s="126" t="s">
        <v>119</v>
      </c>
      <c r="AY35" s="126" t="s">
        <v>119</v>
      </c>
      <c r="AZ35" s="126" t="s">
        <v>119</v>
      </c>
      <c r="BA35" s="126" t="s">
        <v>119</v>
      </c>
      <c r="BB35" s="126" t="s">
        <v>119</v>
      </c>
      <c r="BC35" s="126" t="s">
        <v>119</v>
      </c>
      <c r="BD35" s="126" t="s">
        <v>119</v>
      </c>
      <c r="BE35" s="126" t="s">
        <v>119</v>
      </c>
      <c r="BF35" s="126" t="s">
        <v>119</v>
      </c>
      <c r="BG35" s="126" t="s">
        <v>119</v>
      </c>
      <c r="BH35" s="126">
        <f t="shared" si="1"/>
        <v>17</v>
      </c>
    </row>
    <row r="36" spans="1:60" ht="31.5" thickBot="1" x14ac:dyDescent="0.4">
      <c r="A36" s="124">
        <v>29</v>
      </c>
      <c r="B36" s="125" t="s">
        <v>201</v>
      </c>
      <c r="C36" s="126" t="s">
        <v>119</v>
      </c>
      <c r="D36" s="126" t="s">
        <v>119</v>
      </c>
      <c r="E36" s="126" t="s">
        <v>119</v>
      </c>
      <c r="F36" s="126" t="s">
        <v>119</v>
      </c>
      <c r="G36" s="126" t="s">
        <v>119</v>
      </c>
      <c r="H36" s="126" t="s">
        <v>119</v>
      </c>
      <c r="I36" s="126" t="s">
        <v>119</v>
      </c>
      <c r="J36" s="126" t="s">
        <v>119</v>
      </c>
      <c r="K36" s="126" t="s">
        <v>119</v>
      </c>
      <c r="L36" s="126" t="s">
        <v>119</v>
      </c>
      <c r="M36" s="126" t="s">
        <v>119</v>
      </c>
      <c r="N36" s="126" t="s">
        <v>119</v>
      </c>
      <c r="O36" s="126" t="s">
        <v>119</v>
      </c>
      <c r="P36" s="126" t="s">
        <v>119</v>
      </c>
      <c r="Q36" s="126" t="s">
        <v>119</v>
      </c>
      <c r="R36" s="126" t="s">
        <v>119</v>
      </c>
      <c r="S36" s="126" t="s">
        <v>119</v>
      </c>
      <c r="T36" s="126" t="s">
        <v>119</v>
      </c>
      <c r="U36" s="126" t="s">
        <v>119</v>
      </c>
      <c r="V36" s="126" t="s">
        <v>119</v>
      </c>
      <c r="W36" s="126" t="s">
        <v>119</v>
      </c>
      <c r="X36" s="126" t="s">
        <v>119</v>
      </c>
      <c r="Y36" s="126" t="s">
        <v>119</v>
      </c>
      <c r="Z36" s="126" t="s">
        <v>119</v>
      </c>
      <c r="AA36" s="126" t="s">
        <v>119</v>
      </c>
      <c r="AB36" s="126">
        <v>1</v>
      </c>
      <c r="AC36" s="126">
        <v>4</v>
      </c>
      <c r="AD36" s="126" t="s">
        <v>119</v>
      </c>
      <c r="AE36" s="126" t="s">
        <v>119</v>
      </c>
      <c r="AF36" s="126" t="s">
        <v>119</v>
      </c>
      <c r="AG36" s="126">
        <v>1</v>
      </c>
      <c r="AH36" s="126" t="s">
        <v>119</v>
      </c>
      <c r="AI36" s="126" t="s">
        <v>119</v>
      </c>
      <c r="AJ36" s="126">
        <v>2</v>
      </c>
      <c r="AK36" s="126" t="s">
        <v>119</v>
      </c>
      <c r="AL36" s="126" t="s">
        <v>119</v>
      </c>
      <c r="AM36" s="126" t="s">
        <v>119</v>
      </c>
      <c r="AN36" s="126" t="s">
        <v>119</v>
      </c>
      <c r="AO36" s="126" t="s">
        <v>119</v>
      </c>
      <c r="AP36" s="126" t="s">
        <v>119</v>
      </c>
      <c r="AQ36" s="126" t="s">
        <v>119</v>
      </c>
      <c r="AR36" s="126" t="s">
        <v>119</v>
      </c>
      <c r="AS36" s="126" t="s">
        <v>119</v>
      </c>
      <c r="AT36" s="126" t="s">
        <v>119</v>
      </c>
      <c r="AU36" s="126" t="s">
        <v>119</v>
      </c>
      <c r="AV36" s="126" t="s">
        <v>119</v>
      </c>
      <c r="AW36" s="126" t="s">
        <v>119</v>
      </c>
      <c r="AX36" s="126" t="s">
        <v>119</v>
      </c>
      <c r="AY36" s="126" t="s">
        <v>119</v>
      </c>
      <c r="AZ36" s="126" t="s">
        <v>119</v>
      </c>
      <c r="BA36" s="126" t="s">
        <v>119</v>
      </c>
      <c r="BB36" s="126" t="s">
        <v>119</v>
      </c>
      <c r="BC36" s="126" t="s">
        <v>119</v>
      </c>
      <c r="BD36" s="126" t="s">
        <v>119</v>
      </c>
      <c r="BE36" s="126" t="s">
        <v>119</v>
      </c>
      <c r="BF36" s="126" t="s">
        <v>119</v>
      </c>
      <c r="BG36" s="126" t="s">
        <v>119</v>
      </c>
      <c r="BH36" s="126">
        <f t="shared" si="1"/>
        <v>8</v>
      </c>
    </row>
    <row r="37" spans="1:60" ht="31.5" thickBot="1" x14ac:dyDescent="0.4">
      <c r="A37" s="124">
        <v>30</v>
      </c>
      <c r="B37" s="125" t="s">
        <v>202</v>
      </c>
      <c r="C37" s="126" t="s">
        <v>119</v>
      </c>
      <c r="D37" s="126" t="s">
        <v>119</v>
      </c>
      <c r="E37" s="126" t="s">
        <v>119</v>
      </c>
      <c r="F37" s="126" t="s">
        <v>119</v>
      </c>
      <c r="G37" s="126" t="s">
        <v>119</v>
      </c>
      <c r="H37" s="126" t="s">
        <v>119</v>
      </c>
      <c r="I37" s="126" t="s">
        <v>119</v>
      </c>
      <c r="J37" s="126" t="s">
        <v>119</v>
      </c>
      <c r="K37" s="126" t="s">
        <v>119</v>
      </c>
      <c r="L37" s="126" t="s">
        <v>119</v>
      </c>
      <c r="M37" s="126" t="s">
        <v>119</v>
      </c>
      <c r="N37" s="126" t="s">
        <v>119</v>
      </c>
      <c r="O37" s="126" t="s">
        <v>119</v>
      </c>
      <c r="P37" s="126" t="s">
        <v>119</v>
      </c>
      <c r="Q37" s="126" t="s">
        <v>119</v>
      </c>
      <c r="R37" s="126" t="s">
        <v>119</v>
      </c>
      <c r="S37" s="126" t="s">
        <v>119</v>
      </c>
      <c r="T37" s="126" t="s">
        <v>119</v>
      </c>
      <c r="U37" s="126" t="s">
        <v>119</v>
      </c>
      <c r="V37" s="126" t="s">
        <v>119</v>
      </c>
      <c r="W37" s="126" t="s">
        <v>119</v>
      </c>
      <c r="X37" s="126" t="s">
        <v>119</v>
      </c>
      <c r="Y37" s="126" t="s">
        <v>119</v>
      </c>
      <c r="Z37" s="126" t="s">
        <v>119</v>
      </c>
      <c r="AA37" s="126" t="s">
        <v>119</v>
      </c>
      <c r="AB37" s="126">
        <v>2</v>
      </c>
      <c r="AC37" s="126">
        <v>3</v>
      </c>
      <c r="AD37" s="126">
        <v>1</v>
      </c>
      <c r="AE37" s="126" t="s">
        <v>119</v>
      </c>
      <c r="AF37" s="126" t="s">
        <v>119</v>
      </c>
      <c r="AG37" s="126" t="s">
        <v>119</v>
      </c>
      <c r="AH37" s="126" t="s">
        <v>119</v>
      </c>
      <c r="AI37" s="126" t="s">
        <v>119</v>
      </c>
      <c r="AJ37" s="126">
        <v>1</v>
      </c>
      <c r="AK37" s="126" t="s">
        <v>119</v>
      </c>
      <c r="AL37" s="126" t="s">
        <v>119</v>
      </c>
      <c r="AM37" s="126" t="s">
        <v>119</v>
      </c>
      <c r="AN37" s="126" t="s">
        <v>119</v>
      </c>
      <c r="AO37" s="126" t="s">
        <v>119</v>
      </c>
      <c r="AP37" s="126" t="s">
        <v>119</v>
      </c>
      <c r="AQ37" s="126" t="s">
        <v>119</v>
      </c>
      <c r="AR37" s="126" t="s">
        <v>119</v>
      </c>
      <c r="AS37" s="126" t="s">
        <v>119</v>
      </c>
      <c r="AT37" s="126" t="s">
        <v>119</v>
      </c>
      <c r="AU37" s="126" t="s">
        <v>119</v>
      </c>
      <c r="AV37" s="126" t="s">
        <v>119</v>
      </c>
      <c r="AW37" s="126" t="s">
        <v>119</v>
      </c>
      <c r="AX37" s="126" t="s">
        <v>119</v>
      </c>
      <c r="AY37" s="126" t="s">
        <v>119</v>
      </c>
      <c r="AZ37" s="126" t="s">
        <v>119</v>
      </c>
      <c r="BA37" s="126" t="s">
        <v>119</v>
      </c>
      <c r="BB37" s="126" t="s">
        <v>119</v>
      </c>
      <c r="BC37" s="126" t="s">
        <v>119</v>
      </c>
      <c r="BD37" s="126" t="s">
        <v>119</v>
      </c>
      <c r="BE37" s="126" t="s">
        <v>119</v>
      </c>
      <c r="BF37" s="126" t="s">
        <v>119</v>
      </c>
      <c r="BG37" s="126" t="s">
        <v>119</v>
      </c>
      <c r="BH37" s="126">
        <f t="shared" si="1"/>
        <v>7</v>
      </c>
    </row>
    <row r="38" spans="1:60" ht="16" thickBot="1" x14ac:dyDescent="0.4">
      <c r="A38" s="124">
        <v>31</v>
      </c>
      <c r="B38" s="125" t="s">
        <v>68</v>
      </c>
      <c r="C38" s="126" t="s">
        <v>119</v>
      </c>
      <c r="D38" s="126" t="s">
        <v>119</v>
      </c>
      <c r="E38" s="126">
        <v>2</v>
      </c>
      <c r="F38" s="126">
        <v>4</v>
      </c>
      <c r="G38" s="126" t="s">
        <v>119</v>
      </c>
      <c r="H38" s="126">
        <v>1</v>
      </c>
      <c r="I38" s="126">
        <v>2</v>
      </c>
      <c r="J38" s="126">
        <v>6</v>
      </c>
      <c r="K38" s="126" t="s">
        <v>119</v>
      </c>
      <c r="L38" s="126" t="s">
        <v>119</v>
      </c>
      <c r="M38" s="126">
        <v>1</v>
      </c>
      <c r="N38" s="126" t="s">
        <v>119</v>
      </c>
      <c r="O38" s="126" t="s">
        <v>119</v>
      </c>
      <c r="P38" s="126" t="s">
        <v>119</v>
      </c>
      <c r="Q38" s="126" t="s">
        <v>119</v>
      </c>
      <c r="R38" s="126" t="s">
        <v>119</v>
      </c>
      <c r="S38" s="126" t="s">
        <v>119</v>
      </c>
      <c r="T38" s="126">
        <v>1</v>
      </c>
      <c r="U38" s="126">
        <v>19</v>
      </c>
      <c r="V38" s="126" t="s">
        <v>119</v>
      </c>
      <c r="W38" s="126" t="s">
        <v>119</v>
      </c>
      <c r="X38" s="126" t="s">
        <v>119</v>
      </c>
      <c r="Y38" s="126" t="s">
        <v>119</v>
      </c>
      <c r="Z38" s="126" t="s">
        <v>119</v>
      </c>
      <c r="AA38" s="126" t="s">
        <v>119</v>
      </c>
      <c r="AB38" s="126">
        <v>1</v>
      </c>
      <c r="AC38" s="126">
        <v>1</v>
      </c>
      <c r="AD38" s="126">
        <v>26</v>
      </c>
      <c r="AE38" s="126" t="s">
        <v>119</v>
      </c>
      <c r="AF38" s="126" t="s">
        <v>119</v>
      </c>
      <c r="AG38" s="126">
        <v>6</v>
      </c>
      <c r="AH38" s="126" t="s">
        <v>119</v>
      </c>
      <c r="AI38" s="126" t="s">
        <v>119</v>
      </c>
      <c r="AJ38" s="126">
        <v>9</v>
      </c>
      <c r="AK38" s="126" t="s">
        <v>119</v>
      </c>
      <c r="AL38" s="126" t="s">
        <v>119</v>
      </c>
      <c r="AM38" s="126" t="s">
        <v>119</v>
      </c>
      <c r="AN38" s="126" t="s">
        <v>119</v>
      </c>
      <c r="AO38" s="126" t="s">
        <v>119</v>
      </c>
      <c r="AP38" s="126">
        <v>2</v>
      </c>
      <c r="AQ38" s="126" t="s">
        <v>119</v>
      </c>
      <c r="AR38" s="126" t="s">
        <v>119</v>
      </c>
      <c r="AS38" s="126">
        <v>10</v>
      </c>
      <c r="AT38" s="126">
        <v>2</v>
      </c>
      <c r="AU38" s="126" t="s">
        <v>119</v>
      </c>
      <c r="AV38" s="126" t="s">
        <v>119</v>
      </c>
      <c r="AW38" s="126" t="s">
        <v>119</v>
      </c>
      <c r="AX38" s="126">
        <v>1</v>
      </c>
      <c r="AY38" s="126">
        <v>1</v>
      </c>
      <c r="AZ38" s="126" t="s">
        <v>119</v>
      </c>
      <c r="BA38" s="126">
        <v>1</v>
      </c>
      <c r="BB38" s="126" t="s">
        <v>119</v>
      </c>
      <c r="BC38" s="126" t="s">
        <v>119</v>
      </c>
      <c r="BD38" s="126">
        <v>1</v>
      </c>
      <c r="BE38" s="126" t="s">
        <v>119</v>
      </c>
      <c r="BF38" s="126">
        <v>0</v>
      </c>
      <c r="BG38" s="126">
        <v>1</v>
      </c>
      <c r="BH38" s="126">
        <f t="shared" si="1"/>
        <v>98</v>
      </c>
    </row>
    <row r="39" spans="1:60" ht="16" thickBot="1" x14ac:dyDescent="0.4">
      <c r="A39" s="124">
        <v>32</v>
      </c>
      <c r="B39" s="125" t="s">
        <v>69</v>
      </c>
      <c r="C39" s="126" t="s">
        <v>119</v>
      </c>
      <c r="D39" s="126" t="s">
        <v>119</v>
      </c>
      <c r="E39" s="126">
        <v>0</v>
      </c>
      <c r="F39" s="126">
        <v>2</v>
      </c>
      <c r="G39" s="126" t="s">
        <v>119</v>
      </c>
      <c r="H39" s="126" t="s">
        <v>119</v>
      </c>
      <c r="I39" s="126" t="s">
        <v>119</v>
      </c>
      <c r="J39" s="126">
        <v>2</v>
      </c>
      <c r="K39" s="126" t="s">
        <v>119</v>
      </c>
      <c r="L39" s="126" t="s">
        <v>119</v>
      </c>
      <c r="M39" s="126" t="s">
        <v>119</v>
      </c>
      <c r="N39" s="126" t="s">
        <v>119</v>
      </c>
      <c r="O39" s="126" t="s">
        <v>119</v>
      </c>
      <c r="P39" s="126" t="s">
        <v>119</v>
      </c>
      <c r="Q39" s="126" t="s">
        <v>119</v>
      </c>
      <c r="R39" s="126" t="s">
        <v>119</v>
      </c>
      <c r="S39" s="126" t="s">
        <v>119</v>
      </c>
      <c r="T39" s="126" t="s">
        <v>119</v>
      </c>
      <c r="U39" s="126" t="s">
        <v>119</v>
      </c>
      <c r="V39" s="126" t="s">
        <v>119</v>
      </c>
      <c r="W39" s="126" t="s">
        <v>119</v>
      </c>
      <c r="X39" s="126" t="s">
        <v>119</v>
      </c>
      <c r="Y39" s="126" t="s">
        <v>119</v>
      </c>
      <c r="Z39" s="126" t="s">
        <v>119</v>
      </c>
      <c r="AA39" s="126" t="s">
        <v>119</v>
      </c>
      <c r="AB39" s="126">
        <v>1</v>
      </c>
      <c r="AC39" s="126">
        <v>1</v>
      </c>
      <c r="AD39" s="126">
        <v>2</v>
      </c>
      <c r="AE39" s="126" t="s">
        <v>119</v>
      </c>
      <c r="AF39" s="126" t="s">
        <v>119</v>
      </c>
      <c r="AG39" s="126">
        <v>3</v>
      </c>
      <c r="AH39" s="126" t="s">
        <v>119</v>
      </c>
      <c r="AI39" s="126" t="s">
        <v>119</v>
      </c>
      <c r="AJ39" s="126">
        <v>2</v>
      </c>
      <c r="AK39" s="126" t="s">
        <v>119</v>
      </c>
      <c r="AL39" s="126" t="s">
        <v>119</v>
      </c>
      <c r="AM39" s="126" t="s">
        <v>119</v>
      </c>
      <c r="AN39" s="126" t="s">
        <v>119</v>
      </c>
      <c r="AO39" s="126" t="s">
        <v>119</v>
      </c>
      <c r="AP39" s="126">
        <v>1</v>
      </c>
      <c r="AQ39" s="126" t="s">
        <v>119</v>
      </c>
      <c r="AR39" s="126" t="s">
        <v>119</v>
      </c>
      <c r="AS39" s="126">
        <v>16</v>
      </c>
      <c r="AT39" s="126">
        <v>1</v>
      </c>
      <c r="AU39" s="126" t="s">
        <v>119</v>
      </c>
      <c r="AV39" s="126" t="s">
        <v>119</v>
      </c>
      <c r="AW39" s="126" t="s">
        <v>119</v>
      </c>
      <c r="AX39" s="126" t="s">
        <v>119</v>
      </c>
      <c r="AY39" s="126" t="s">
        <v>119</v>
      </c>
      <c r="AZ39" s="126" t="s">
        <v>119</v>
      </c>
      <c r="BA39" s="126" t="s">
        <v>119</v>
      </c>
      <c r="BB39" s="126" t="s">
        <v>119</v>
      </c>
      <c r="BC39" s="126" t="s">
        <v>119</v>
      </c>
      <c r="BD39" s="126" t="s">
        <v>119</v>
      </c>
      <c r="BE39" s="126" t="s">
        <v>119</v>
      </c>
      <c r="BF39" s="126" t="s">
        <v>119</v>
      </c>
      <c r="BG39" s="126" t="s">
        <v>119</v>
      </c>
      <c r="BH39" s="126">
        <f t="shared" si="1"/>
        <v>31</v>
      </c>
    </row>
    <row r="40" spans="1:60" ht="16" thickBot="1" x14ac:dyDescent="0.4">
      <c r="A40" s="124">
        <v>33</v>
      </c>
      <c r="B40" s="125" t="s">
        <v>147</v>
      </c>
      <c r="C40" s="126" t="s">
        <v>119</v>
      </c>
      <c r="D40" s="126" t="s">
        <v>119</v>
      </c>
      <c r="E40" s="126" t="s">
        <v>119</v>
      </c>
      <c r="F40" s="126" t="s">
        <v>119</v>
      </c>
      <c r="G40" s="126" t="s">
        <v>119</v>
      </c>
      <c r="H40" s="126" t="s">
        <v>119</v>
      </c>
      <c r="I40" s="126" t="s">
        <v>119</v>
      </c>
      <c r="J40" s="126" t="s">
        <v>119</v>
      </c>
      <c r="K40" s="126" t="s">
        <v>119</v>
      </c>
      <c r="L40" s="126" t="s">
        <v>119</v>
      </c>
      <c r="M40" s="126" t="s">
        <v>119</v>
      </c>
      <c r="N40" s="126" t="s">
        <v>119</v>
      </c>
      <c r="O40" s="126" t="s">
        <v>119</v>
      </c>
      <c r="P40" s="126" t="s">
        <v>119</v>
      </c>
      <c r="Q40" s="126" t="s">
        <v>119</v>
      </c>
      <c r="R40" s="126" t="s">
        <v>119</v>
      </c>
      <c r="S40" s="126" t="s">
        <v>119</v>
      </c>
      <c r="T40" s="126" t="s">
        <v>119</v>
      </c>
      <c r="U40" s="126" t="s">
        <v>119</v>
      </c>
      <c r="V40" s="126" t="s">
        <v>119</v>
      </c>
      <c r="W40" s="126" t="s">
        <v>119</v>
      </c>
      <c r="X40" s="126" t="s">
        <v>119</v>
      </c>
      <c r="Y40" s="126" t="s">
        <v>119</v>
      </c>
      <c r="Z40" s="126" t="s">
        <v>119</v>
      </c>
      <c r="AA40" s="126" t="s">
        <v>119</v>
      </c>
      <c r="AB40" s="126">
        <v>1</v>
      </c>
      <c r="AC40" s="126" t="s">
        <v>119</v>
      </c>
      <c r="AD40" s="126">
        <v>1</v>
      </c>
      <c r="AE40" s="126" t="s">
        <v>119</v>
      </c>
      <c r="AF40" s="126" t="s">
        <v>119</v>
      </c>
      <c r="AG40" s="126">
        <v>1</v>
      </c>
      <c r="AH40" s="126" t="s">
        <v>119</v>
      </c>
      <c r="AI40" s="126" t="s">
        <v>119</v>
      </c>
      <c r="AJ40" s="126">
        <v>3</v>
      </c>
      <c r="AK40" s="126" t="s">
        <v>119</v>
      </c>
      <c r="AL40" s="126" t="s">
        <v>119</v>
      </c>
      <c r="AM40" s="126" t="s">
        <v>119</v>
      </c>
      <c r="AN40" s="126" t="s">
        <v>119</v>
      </c>
      <c r="AO40" s="126" t="s">
        <v>119</v>
      </c>
      <c r="AP40" s="126" t="s">
        <v>119</v>
      </c>
      <c r="AQ40" s="126" t="s">
        <v>119</v>
      </c>
      <c r="AR40" s="126" t="s">
        <v>119</v>
      </c>
      <c r="AS40" s="126">
        <v>1</v>
      </c>
      <c r="AT40" s="126" t="s">
        <v>119</v>
      </c>
      <c r="AU40" s="126" t="s">
        <v>119</v>
      </c>
      <c r="AV40" s="126" t="s">
        <v>119</v>
      </c>
      <c r="AW40" s="126" t="s">
        <v>119</v>
      </c>
      <c r="AX40" s="126" t="s">
        <v>119</v>
      </c>
      <c r="AY40" s="126" t="s">
        <v>119</v>
      </c>
      <c r="AZ40" s="126" t="s">
        <v>119</v>
      </c>
      <c r="BA40" s="126" t="s">
        <v>119</v>
      </c>
      <c r="BB40" s="126" t="s">
        <v>119</v>
      </c>
      <c r="BC40" s="126" t="s">
        <v>119</v>
      </c>
      <c r="BD40" s="126" t="s">
        <v>119</v>
      </c>
      <c r="BE40" s="126" t="s">
        <v>119</v>
      </c>
      <c r="BF40" s="126" t="s">
        <v>119</v>
      </c>
      <c r="BG40" s="126" t="s">
        <v>119</v>
      </c>
      <c r="BH40" s="126">
        <f t="shared" si="1"/>
        <v>7</v>
      </c>
    </row>
    <row r="41" spans="1:60" ht="16" thickBot="1" x14ac:dyDescent="0.4">
      <c r="A41" s="124">
        <v>34</v>
      </c>
      <c r="B41" s="125" t="s">
        <v>182</v>
      </c>
      <c r="C41" s="126" t="s">
        <v>119</v>
      </c>
      <c r="D41" s="126" t="s">
        <v>119</v>
      </c>
      <c r="E41" s="126" t="s">
        <v>119</v>
      </c>
      <c r="F41" s="126" t="s">
        <v>119</v>
      </c>
      <c r="G41" s="126" t="s">
        <v>119</v>
      </c>
      <c r="H41" s="126" t="s">
        <v>119</v>
      </c>
      <c r="I41" s="126" t="s">
        <v>119</v>
      </c>
      <c r="J41" s="126" t="s">
        <v>119</v>
      </c>
      <c r="K41" s="126" t="s">
        <v>119</v>
      </c>
      <c r="L41" s="126" t="s">
        <v>119</v>
      </c>
      <c r="M41" s="126" t="s">
        <v>119</v>
      </c>
      <c r="N41" s="126" t="s">
        <v>119</v>
      </c>
      <c r="O41" s="126" t="s">
        <v>119</v>
      </c>
      <c r="P41" s="126" t="s">
        <v>119</v>
      </c>
      <c r="Q41" s="126" t="s">
        <v>119</v>
      </c>
      <c r="R41" s="126" t="s">
        <v>119</v>
      </c>
      <c r="S41" s="126" t="s">
        <v>119</v>
      </c>
      <c r="T41" s="126" t="s">
        <v>119</v>
      </c>
      <c r="U41" s="126" t="s">
        <v>119</v>
      </c>
      <c r="V41" s="126" t="s">
        <v>119</v>
      </c>
      <c r="W41" s="126" t="s">
        <v>119</v>
      </c>
      <c r="X41" s="126" t="s">
        <v>119</v>
      </c>
      <c r="Y41" s="126" t="s">
        <v>119</v>
      </c>
      <c r="Z41" s="126" t="s">
        <v>119</v>
      </c>
      <c r="AA41" s="126" t="s">
        <v>119</v>
      </c>
      <c r="AB41" s="126" t="s">
        <v>119</v>
      </c>
      <c r="AC41" s="126">
        <v>1</v>
      </c>
      <c r="AD41" s="126">
        <v>14</v>
      </c>
      <c r="AE41" s="126" t="s">
        <v>119</v>
      </c>
      <c r="AF41" s="126" t="s">
        <v>119</v>
      </c>
      <c r="AG41" s="126">
        <v>2</v>
      </c>
      <c r="AH41" s="126" t="s">
        <v>119</v>
      </c>
      <c r="AI41" s="126" t="s">
        <v>119</v>
      </c>
      <c r="AJ41" s="126">
        <v>4</v>
      </c>
      <c r="AK41" s="126" t="s">
        <v>119</v>
      </c>
      <c r="AL41" s="126" t="s">
        <v>119</v>
      </c>
      <c r="AM41" s="126" t="s">
        <v>119</v>
      </c>
      <c r="AN41" s="126" t="s">
        <v>119</v>
      </c>
      <c r="AO41" s="126" t="s">
        <v>119</v>
      </c>
      <c r="AP41" s="126" t="s">
        <v>119</v>
      </c>
      <c r="AQ41" s="126" t="s">
        <v>119</v>
      </c>
      <c r="AR41" s="126" t="s">
        <v>119</v>
      </c>
      <c r="AS41" s="126" t="s">
        <v>119</v>
      </c>
      <c r="AT41" s="126" t="s">
        <v>119</v>
      </c>
      <c r="AU41" s="126" t="s">
        <v>119</v>
      </c>
      <c r="AV41" s="126" t="s">
        <v>119</v>
      </c>
      <c r="AW41" s="126" t="s">
        <v>119</v>
      </c>
      <c r="AX41" s="126" t="s">
        <v>119</v>
      </c>
      <c r="AY41" s="126" t="s">
        <v>119</v>
      </c>
      <c r="AZ41" s="126" t="s">
        <v>119</v>
      </c>
      <c r="BA41" s="126" t="s">
        <v>119</v>
      </c>
      <c r="BB41" s="126" t="s">
        <v>119</v>
      </c>
      <c r="BC41" s="126" t="s">
        <v>119</v>
      </c>
      <c r="BD41" s="126" t="s">
        <v>119</v>
      </c>
      <c r="BE41" s="126" t="s">
        <v>119</v>
      </c>
      <c r="BF41" s="126" t="s">
        <v>119</v>
      </c>
      <c r="BG41" s="126" t="s">
        <v>119</v>
      </c>
      <c r="BH41" s="126">
        <f t="shared" si="1"/>
        <v>21</v>
      </c>
    </row>
    <row r="42" spans="1:60" ht="16" thickBot="1" x14ac:dyDescent="0.4">
      <c r="A42" s="124">
        <v>35</v>
      </c>
      <c r="B42" s="125" t="s">
        <v>183</v>
      </c>
      <c r="C42" s="126" t="s">
        <v>119</v>
      </c>
      <c r="D42" s="126" t="s">
        <v>119</v>
      </c>
      <c r="E42" s="126" t="s">
        <v>119</v>
      </c>
      <c r="F42" s="126" t="s">
        <v>119</v>
      </c>
      <c r="G42" s="126">
        <v>1</v>
      </c>
      <c r="H42" s="126" t="s">
        <v>119</v>
      </c>
      <c r="I42" s="126" t="s">
        <v>119</v>
      </c>
      <c r="J42" s="126" t="s">
        <v>119</v>
      </c>
      <c r="K42" s="126" t="s">
        <v>119</v>
      </c>
      <c r="L42" s="126" t="s">
        <v>119</v>
      </c>
      <c r="M42" s="126" t="s">
        <v>119</v>
      </c>
      <c r="N42" s="126" t="s">
        <v>119</v>
      </c>
      <c r="O42" s="126" t="s">
        <v>119</v>
      </c>
      <c r="P42" s="126" t="s">
        <v>119</v>
      </c>
      <c r="Q42" s="126" t="s">
        <v>119</v>
      </c>
      <c r="R42" s="126" t="s">
        <v>119</v>
      </c>
      <c r="S42" s="126" t="s">
        <v>119</v>
      </c>
      <c r="T42" s="126" t="s">
        <v>119</v>
      </c>
      <c r="U42" s="126" t="s">
        <v>119</v>
      </c>
      <c r="V42" s="126" t="s">
        <v>119</v>
      </c>
      <c r="W42" s="126" t="s">
        <v>119</v>
      </c>
      <c r="X42" s="126" t="s">
        <v>119</v>
      </c>
      <c r="Y42" s="126" t="s">
        <v>119</v>
      </c>
      <c r="Z42" s="126" t="s">
        <v>119</v>
      </c>
      <c r="AA42" s="126" t="s">
        <v>119</v>
      </c>
      <c r="AB42" s="126" t="s">
        <v>119</v>
      </c>
      <c r="AC42" s="126" t="s">
        <v>119</v>
      </c>
      <c r="AD42" s="126">
        <v>3</v>
      </c>
      <c r="AE42" s="126" t="s">
        <v>119</v>
      </c>
      <c r="AF42" s="126" t="s">
        <v>119</v>
      </c>
      <c r="AG42" s="126">
        <v>1</v>
      </c>
      <c r="AH42" s="126" t="s">
        <v>119</v>
      </c>
      <c r="AI42" s="126" t="s">
        <v>119</v>
      </c>
      <c r="AJ42" s="126">
        <v>6</v>
      </c>
      <c r="AK42" s="126" t="s">
        <v>119</v>
      </c>
      <c r="AL42" s="126" t="s">
        <v>119</v>
      </c>
      <c r="AM42" s="126" t="s">
        <v>119</v>
      </c>
      <c r="AN42" s="126" t="s">
        <v>119</v>
      </c>
      <c r="AO42" s="126" t="s">
        <v>119</v>
      </c>
      <c r="AP42" s="126" t="s">
        <v>119</v>
      </c>
      <c r="AQ42" s="126" t="s">
        <v>119</v>
      </c>
      <c r="AR42" s="126" t="s">
        <v>119</v>
      </c>
      <c r="AS42" s="126" t="s">
        <v>119</v>
      </c>
      <c r="AT42" s="126" t="s">
        <v>119</v>
      </c>
      <c r="AU42" s="126" t="s">
        <v>119</v>
      </c>
      <c r="AV42" s="126" t="s">
        <v>119</v>
      </c>
      <c r="AW42" s="126" t="s">
        <v>119</v>
      </c>
      <c r="AX42" s="126" t="s">
        <v>119</v>
      </c>
      <c r="AY42" s="126" t="s">
        <v>119</v>
      </c>
      <c r="AZ42" s="126" t="s">
        <v>119</v>
      </c>
      <c r="BA42" s="126" t="s">
        <v>119</v>
      </c>
      <c r="BB42" s="126" t="s">
        <v>119</v>
      </c>
      <c r="BC42" s="126" t="s">
        <v>119</v>
      </c>
      <c r="BD42" s="126" t="s">
        <v>119</v>
      </c>
      <c r="BE42" s="126" t="s">
        <v>119</v>
      </c>
      <c r="BF42" s="126" t="s">
        <v>119</v>
      </c>
      <c r="BG42" s="126" t="s">
        <v>119</v>
      </c>
      <c r="BH42" s="126">
        <f t="shared" si="1"/>
        <v>11</v>
      </c>
    </row>
    <row r="43" spans="1:60" ht="16" thickBot="1" x14ac:dyDescent="0.4">
      <c r="A43" s="124">
        <v>36</v>
      </c>
      <c r="B43" s="125" t="s">
        <v>184</v>
      </c>
      <c r="C43" s="126" t="s">
        <v>119</v>
      </c>
      <c r="D43" s="126" t="s">
        <v>119</v>
      </c>
      <c r="E43" s="126" t="s">
        <v>119</v>
      </c>
      <c r="F43" s="126" t="s">
        <v>119</v>
      </c>
      <c r="G43" s="126" t="s">
        <v>119</v>
      </c>
      <c r="H43" s="126" t="s">
        <v>119</v>
      </c>
      <c r="I43" s="126" t="s">
        <v>119</v>
      </c>
      <c r="J43" s="126" t="s">
        <v>119</v>
      </c>
      <c r="K43" s="126" t="s">
        <v>119</v>
      </c>
      <c r="L43" s="126" t="s">
        <v>119</v>
      </c>
      <c r="M43" s="126" t="s">
        <v>119</v>
      </c>
      <c r="N43" s="126" t="s">
        <v>119</v>
      </c>
      <c r="O43" s="126" t="s">
        <v>119</v>
      </c>
      <c r="P43" s="126" t="s">
        <v>119</v>
      </c>
      <c r="Q43" s="126" t="s">
        <v>119</v>
      </c>
      <c r="R43" s="126" t="s">
        <v>119</v>
      </c>
      <c r="S43" s="126" t="s">
        <v>119</v>
      </c>
      <c r="T43" s="126" t="s">
        <v>119</v>
      </c>
      <c r="U43" s="126" t="s">
        <v>119</v>
      </c>
      <c r="V43" s="126" t="s">
        <v>119</v>
      </c>
      <c r="W43" s="126" t="s">
        <v>119</v>
      </c>
      <c r="X43" s="126" t="s">
        <v>119</v>
      </c>
      <c r="Y43" s="126" t="s">
        <v>119</v>
      </c>
      <c r="Z43" s="126" t="s">
        <v>119</v>
      </c>
      <c r="AA43" s="126" t="s">
        <v>119</v>
      </c>
      <c r="AB43" s="126" t="s">
        <v>119</v>
      </c>
      <c r="AC43" s="126">
        <v>1</v>
      </c>
      <c r="AD43" s="126">
        <v>2</v>
      </c>
      <c r="AE43" s="126" t="s">
        <v>119</v>
      </c>
      <c r="AF43" s="126" t="s">
        <v>119</v>
      </c>
      <c r="AG43" s="126">
        <v>2</v>
      </c>
      <c r="AH43" s="126" t="s">
        <v>119</v>
      </c>
      <c r="AI43" s="126" t="s">
        <v>119</v>
      </c>
      <c r="AJ43" s="126">
        <v>5</v>
      </c>
      <c r="AK43" s="126" t="s">
        <v>119</v>
      </c>
      <c r="AL43" s="126" t="s">
        <v>119</v>
      </c>
      <c r="AM43" s="126" t="s">
        <v>119</v>
      </c>
      <c r="AN43" s="126" t="s">
        <v>119</v>
      </c>
      <c r="AO43" s="126" t="s">
        <v>119</v>
      </c>
      <c r="AP43" s="126" t="s">
        <v>119</v>
      </c>
      <c r="AQ43" s="126" t="s">
        <v>119</v>
      </c>
      <c r="AR43" s="126" t="s">
        <v>119</v>
      </c>
      <c r="AS43" s="126" t="s">
        <v>119</v>
      </c>
      <c r="AT43" s="126" t="s">
        <v>119</v>
      </c>
      <c r="AU43" s="126" t="s">
        <v>119</v>
      </c>
      <c r="AV43" s="126" t="s">
        <v>119</v>
      </c>
      <c r="AW43" s="126" t="s">
        <v>119</v>
      </c>
      <c r="AX43" s="126" t="s">
        <v>119</v>
      </c>
      <c r="AY43" s="126" t="s">
        <v>119</v>
      </c>
      <c r="AZ43" s="126" t="s">
        <v>119</v>
      </c>
      <c r="BA43" s="126" t="s">
        <v>119</v>
      </c>
      <c r="BB43" s="126" t="s">
        <v>119</v>
      </c>
      <c r="BC43" s="126" t="s">
        <v>119</v>
      </c>
      <c r="BD43" s="126" t="s">
        <v>119</v>
      </c>
      <c r="BE43" s="126" t="s">
        <v>119</v>
      </c>
      <c r="BF43" s="126" t="s">
        <v>119</v>
      </c>
      <c r="BG43" s="126" t="s">
        <v>119</v>
      </c>
      <c r="BH43" s="126">
        <f t="shared" si="1"/>
        <v>10</v>
      </c>
    </row>
    <row r="44" spans="1:60" ht="16" thickBot="1" x14ac:dyDescent="0.4">
      <c r="A44" s="124">
        <v>37</v>
      </c>
      <c r="B44" s="125" t="s">
        <v>185</v>
      </c>
      <c r="C44" s="126" t="s">
        <v>119</v>
      </c>
      <c r="D44" s="126" t="s">
        <v>119</v>
      </c>
      <c r="E44" s="126" t="s">
        <v>119</v>
      </c>
      <c r="F44" s="126" t="s">
        <v>119</v>
      </c>
      <c r="G44" s="126" t="s">
        <v>119</v>
      </c>
      <c r="H44" s="126" t="s">
        <v>119</v>
      </c>
      <c r="I44" s="126" t="s">
        <v>119</v>
      </c>
      <c r="J44" s="126" t="s">
        <v>119</v>
      </c>
      <c r="K44" s="126" t="s">
        <v>119</v>
      </c>
      <c r="L44" s="126" t="s">
        <v>119</v>
      </c>
      <c r="M44" s="126" t="s">
        <v>119</v>
      </c>
      <c r="N44" s="126" t="s">
        <v>119</v>
      </c>
      <c r="O44" s="126" t="s">
        <v>119</v>
      </c>
      <c r="P44" s="126" t="s">
        <v>119</v>
      </c>
      <c r="Q44" s="126" t="s">
        <v>119</v>
      </c>
      <c r="R44" s="126" t="s">
        <v>119</v>
      </c>
      <c r="S44" s="126" t="s">
        <v>119</v>
      </c>
      <c r="T44" s="126" t="s">
        <v>119</v>
      </c>
      <c r="U44" s="126" t="s">
        <v>119</v>
      </c>
      <c r="V44" s="126" t="s">
        <v>119</v>
      </c>
      <c r="W44" s="126" t="s">
        <v>119</v>
      </c>
      <c r="X44" s="126" t="s">
        <v>119</v>
      </c>
      <c r="Y44" s="126" t="s">
        <v>119</v>
      </c>
      <c r="Z44" s="126" t="s">
        <v>119</v>
      </c>
      <c r="AA44" s="126" t="s">
        <v>119</v>
      </c>
      <c r="AB44" s="126" t="s">
        <v>119</v>
      </c>
      <c r="AC44" s="126">
        <v>1</v>
      </c>
      <c r="AD44" s="126">
        <v>3</v>
      </c>
      <c r="AE44" s="126" t="s">
        <v>119</v>
      </c>
      <c r="AF44" s="126" t="s">
        <v>119</v>
      </c>
      <c r="AG44" s="126">
        <v>1</v>
      </c>
      <c r="AH44" s="126" t="s">
        <v>119</v>
      </c>
      <c r="AI44" s="126" t="s">
        <v>119</v>
      </c>
      <c r="AJ44" s="126">
        <v>5</v>
      </c>
      <c r="AK44" s="126" t="s">
        <v>119</v>
      </c>
      <c r="AL44" s="126" t="s">
        <v>119</v>
      </c>
      <c r="AM44" s="126" t="s">
        <v>119</v>
      </c>
      <c r="AN44" s="126" t="s">
        <v>119</v>
      </c>
      <c r="AO44" s="126" t="s">
        <v>119</v>
      </c>
      <c r="AP44" s="126" t="s">
        <v>119</v>
      </c>
      <c r="AQ44" s="126" t="s">
        <v>119</v>
      </c>
      <c r="AR44" s="126" t="s">
        <v>119</v>
      </c>
      <c r="AS44" s="126" t="s">
        <v>119</v>
      </c>
      <c r="AT44" s="126" t="s">
        <v>119</v>
      </c>
      <c r="AU44" s="126" t="s">
        <v>119</v>
      </c>
      <c r="AV44" s="126" t="s">
        <v>119</v>
      </c>
      <c r="AW44" s="126" t="s">
        <v>119</v>
      </c>
      <c r="AX44" s="126" t="s">
        <v>119</v>
      </c>
      <c r="AY44" s="126" t="s">
        <v>119</v>
      </c>
      <c r="AZ44" s="126" t="s">
        <v>119</v>
      </c>
      <c r="BA44" s="126" t="s">
        <v>119</v>
      </c>
      <c r="BB44" s="126" t="s">
        <v>119</v>
      </c>
      <c r="BC44" s="126" t="s">
        <v>119</v>
      </c>
      <c r="BD44" s="126" t="s">
        <v>119</v>
      </c>
      <c r="BE44" s="126" t="s">
        <v>119</v>
      </c>
      <c r="BF44" s="126" t="s">
        <v>119</v>
      </c>
      <c r="BG44" s="126" t="s">
        <v>119</v>
      </c>
      <c r="BH44" s="126">
        <f t="shared" si="1"/>
        <v>10</v>
      </c>
    </row>
    <row r="45" spans="1:60" ht="16" thickBot="1" x14ac:dyDescent="0.4">
      <c r="A45" s="124">
        <v>38</v>
      </c>
      <c r="B45" s="125" t="s">
        <v>186</v>
      </c>
      <c r="C45" s="126" t="s">
        <v>119</v>
      </c>
      <c r="D45" s="126" t="s">
        <v>119</v>
      </c>
      <c r="E45" s="126" t="s">
        <v>119</v>
      </c>
      <c r="F45" s="126" t="s">
        <v>119</v>
      </c>
      <c r="G45" s="126" t="s">
        <v>119</v>
      </c>
      <c r="H45" s="126" t="s">
        <v>119</v>
      </c>
      <c r="I45" s="126" t="s">
        <v>119</v>
      </c>
      <c r="J45" s="126" t="s">
        <v>119</v>
      </c>
      <c r="K45" s="126" t="s">
        <v>119</v>
      </c>
      <c r="L45" s="126" t="s">
        <v>119</v>
      </c>
      <c r="M45" s="126" t="s">
        <v>119</v>
      </c>
      <c r="N45" s="126" t="s">
        <v>119</v>
      </c>
      <c r="O45" s="126" t="s">
        <v>119</v>
      </c>
      <c r="P45" s="126" t="s">
        <v>119</v>
      </c>
      <c r="Q45" s="126" t="s">
        <v>119</v>
      </c>
      <c r="R45" s="126" t="s">
        <v>119</v>
      </c>
      <c r="S45" s="126" t="s">
        <v>119</v>
      </c>
      <c r="T45" s="126" t="s">
        <v>119</v>
      </c>
      <c r="U45" s="126" t="s">
        <v>119</v>
      </c>
      <c r="V45" s="126" t="s">
        <v>119</v>
      </c>
      <c r="W45" s="126" t="s">
        <v>119</v>
      </c>
      <c r="X45" s="126" t="s">
        <v>119</v>
      </c>
      <c r="Y45" s="126" t="s">
        <v>119</v>
      </c>
      <c r="Z45" s="126" t="s">
        <v>119</v>
      </c>
      <c r="AA45" s="126" t="s">
        <v>119</v>
      </c>
      <c r="AB45" s="126" t="s">
        <v>119</v>
      </c>
      <c r="AC45" s="126">
        <v>1</v>
      </c>
      <c r="AD45" s="126">
        <v>3</v>
      </c>
      <c r="AE45" s="126" t="s">
        <v>119</v>
      </c>
      <c r="AF45" s="126" t="s">
        <v>119</v>
      </c>
      <c r="AG45" s="126">
        <v>3</v>
      </c>
      <c r="AH45" s="126" t="s">
        <v>119</v>
      </c>
      <c r="AI45" s="126" t="s">
        <v>119</v>
      </c>
      <c r="AJ45" s="126">
        <v>2</v>
      </c>
      <c r="AK45" s="126" t="s">
        <v>119</v>
      </c>
      <c r="AL45" s="126" t="s">
        <v>119</v>
      </c>
      <c r="AM45" s="126" t="s">
        <v>119</v>
      </c>
      <c r="AN45" s="126" t="s">
        <v>119</v>
      </c>
      <c r="AO45" s="126" t="s">
        <v>119</v>
      </c>
      <c r="AP45" s="126" t="s">
        <v>119</v>
      </c>
      <c r="AQ45" s="126" t="s">
        <v>119</v>
      </c>
      <c r="AR45" s="126" t="s">
        <v>119</v>
      </c>
      <c r="AS45" s="126" t="s">
        <v>119</v>
      </c>
      <c r="AT45" s="126" t="s">
        <v>119</v>
      </c>
      <c r="AU45" s="126" t="s">
        <v>119</v>
      </c>
      <c r="AV45" s="126" t="s">
        <v>119</v>
      </c>
      <c r="AW45" s="126" t="s">
        <v>119</v>
      </c>
      <c r="AX45" s="126" t="s">
        <v>119</v>
      </c>
      <c r="AY45" s="126" t="s">
        <v>119</v>
      </c>
      <c r="AZ45" s="126" t="s">
        <v>119</v>
      </c>
      <c r="BA45" s="126" t="s">
        <v>119</v>
      </c>
      <c r="BB45" s="126" t="s">
        <v>119</v>
      </c>
      <c r="BC45" s="126" t="s">
        <v>119</v>
      </c>
      <c r="BD45" s="126" t="s">
        <v>119</v>
      </c>
      <c r="BE45" s="126" t="s">
        <v>119</v>
      </c>
      <c r="BF45" s="126" t="s">
        <v>119</v>
      </c>
      <c r="BG45" s="126" t="s">
        <v>119</v>
      </c>
      <c r="BH45" s="126">
        <f t="shared" si="1"/>
        <v>9</v>
      </c>
    </row>
    <row r="46" spans="1:60" ht="16" thickBot="1" x14ac:dyDescent="0.4">
      <c r="A46" s="124">
        <v>39</v>
      </c>
      <c r="B46" s="125" t="s">
        <v>187</v>
      </c>
      <c r="C46" s="126" t="s">
        <v>119</v>
      </c>
      <c r="D46" s="126" t="s">
        <v>119</v>
      </c>
      <c r="E46" s="126" t="s">
        <v>119</v>
      </c>
      <c r="F46" s="126" t="s">
        <v>119</v>
      </c>
      <c r="G46" s="126" t="s">
        <v>119</v>
      </c>
      <c r="H46" s="126" t="s">
        <v>119</v>
      </c>
      <c r="I46" s="126" t="s">
        <v>119</v>
      </c>
      <c r="J46" s="126" t="s">
        <v>119</v>
      </c>
      <c r="K46" s="126" t="s">
        <v>119</v>
      </c>
      <c r="L46" s="126" t="s">
        <v>119</v>
      </c>
      <c r="M46" s="126" t="s">
        <v>119</v>
      </c>
      <c r="N46" s="126" t="s">
        <v>119</v>
      </c>
      <c r="O46" s="126" t="s">
        <v>119</v>
      </c>
      <c r="P46" s="126" t="s">
        <v>119</v>
      </c>
      <c r="Q46" s="126" t="s">
        <v>119</v>
      </c>
      <c r="R46" s="126" t="s">
        <v>119</v>
      </c>
      <c r="S46" s="126" t="s">
        <v>119</v>
      </c>
      <c r="T46" s="126" t="s">
        <v>119</v>
      </c>
      <c r="U46" s="126" t="s">
        <v>119</v>
      </c>
      <c r="V46" s="126" t="s">
        <v>119</v>
      </c>
      <c r="W46" s="126" t="s">
        <v>119</v>
      </c>
      <c r="X46" s="126" t="s">
        <v>119</v>
      </c>
      <c r="Y46" s="126" t="s">
        <v>119</v>
      </c>
      <c r="Z46" s="126" t="s">
        <v>119</v>
      </c>
      <c r="AA46" s="126" t="s">
        <v>119</v>
      </c>
      <c r="AB46" s="126" t="s">
        <v>119</v>
      </c>
      <c r="AC46" s="126">
        <v>1</v>
      </c>
      <c r="AD46" s="126">
        <v>1</v>
      </c>
      <c r="AE46" s="126" t="s">
        <v>119</v>
      </c>
      <c r="AF46" s="126" t="s">
        <v>119</v>
      </c>
      <c r="AG46" s="126">
        <v>1</v>
      </c>
      <c r="AH46" s="126" t="s">
        <v>119</v>
      </c>
      <c r="AI46" s="126" t="s">
        <v>119</v>
      </c>
      <c r="AJ46" s="126">
        <v>6</v>
      </c>
      <c r="AK46" s="126" t="s">
        <v>119</v>
      </c>
      <c r="AL46" s="126" t="s">
        <v>119</v>
      </c>
      <c r="AM46" s="126" t="s">
        <v>119</v>
      </c>
      <c r="AN46" s="126" t="s">
        <v>119</v>
      </c>
      <c r="AO46" s="126" t="s">
        <v>119</v>
      </c>
      <c r="AP46" s="126" t="s">
        <v>119</v>
      </c>
      <c r="AQ46" s="126" t="s">
        <v>119</v>
      </c>
      <c r="AR46" s="126" t="s">
        <v>119</v>
      </c>
      <c r="AS46" s="126" t="s">
        <v>119</v>
      </c>
      <c r="AT46" s="126" t="s">
        <v>119</v>
      </c>
      <c r="AU46" s="126" t="s">
        <v>119</v>
      </c>
      <c r="AV46" s="126" t="s">
        <v>119</v>
      </c>
      <c r="AW46" s="126" t="s">
        <v>119</v>
      </c>
      <c r="AX46" s="126" t="s">
        <v>119</v>
      </c>
      <c r="AY46" s="126" t="s">
        <v>119</v>
      </c>
      <c r="AZ46" s="126" t="s">
        <v>119</v>
      </c>
      <c r="BA46" s="126" t="s">
        <v>119</v>
      </c>
      <c r="BB46" s="126" t="s">
        <v>119</v>
      </c>
      <c r="BC46" s="126" t="s">
        <v>119</v>
      </c>
      <c r="BD46" s="126" t="s">
        <v>119</v>
      </c>
      <c r="BE46" s="126" t="s">
        <v>119</v>
      </c>
      <c r="BF46" s="126" t="s">
        <v>119</v>
      </c>
      <c r="BG46" s="126" t="s">
        <v>119</v>
      </c>
      <c r="BH46" s="126">
        <f t="shared" si="1"/>
        <v>9</v>
      </c>
    </row>
    <row r="47" spans="1:60" ht="16" thickBot="1" x14ac:dyDescent="0.4">
      <c r="A47" s="124">
        <v>40</v>
      </c>
      <c r="B47" s="125" t="s">
        <v>188</v>
      </c>
      <c r="C47" s="126" t="s">
        <v>119</v>
      </c>
      <c r="D47" s="126" t="s">
        <v>119</v>
      </c>
      <c r="E47" s="126" t="s">
        <v>119</v>
      </c>
      <c r="F47" s="126" t="s">
        <v>119</v>
      </c>
      <c r="G47" s="126" t="s">
        <v>119</v>
      </c>
      <c r="H47" s="126" t="s">
        <v>119</v>
      </c>
      <c r="I47" s="126" t="s">
        <v>119</v>
      </c>
      <c r="J47" s="126" t="s">
        <v>119</v>
      </c>
      <c r="K47" s="126" t="s">
        <v>119</v>
      </c>
      <c r="L47" s="126" t="s">
        <v>119</v>
      </c>
      <c r="M47" s="126" t="s">
        <v>119</v>
      </c>
      <c r="N47" s="126" t="s">
        <v>119</v>
      </c>
      <c r="O47" s="126" t="s">
        <v>119</v>
      </c>
      <c r="P47" s="126" t="s">
        <v>119</v>
      </c>
      <c r="Q47" s="126" t="s">
        <v>119</v>
      </c>
      <c r="R47" s="126" t="s">
        <v>119</v>
      </c>
      <c r="S47" s="126" t="s">
        <v>119</v>
      </c>
      <c r="T47" s="126" t="s">
        <v>119</v>
      </c>
      <c r="U47" s="126" t="s">
        <v>119</v>
      </c>
      <c r="V47" s="126" t="s">
        <v>119</v>
      </c>
      <c r="W47" s="126" t="s">
        <v>119</v>
      </c>
      <c r="X47" s="126" t="s">
        <v>119</v>
      </c>
      <c r="Y47" s="126" t="s">
        <v>119</v>
      </c>
      <c r="Z47" s="126" t="s">
        <v>119</v>
      </c>
      <c r="AA47" s="126" t="s">
        <v>119</v>
      </c>
      <c r="AB47" s="126" t="s">
        <v>119</v>
      </c>
      <c r="AC47" s="126">
        <v>1</v>
      </c>
      <c r="AD47" s="126">
        <v>4</v>
      </c>
      <c r="AE47" s="126" t="s">
        <v>119</v>
      </c>
      <c r="AF47" s="126" t="s">
        <v>119</v>
      </c>
      <c r="AG47" s="126">
        <v>1</v>
      </c>
      <c r="AH47" s="126" t="s">
        <v>119</v>
      </c>
      <c r="AI47" s="126" t="s">
        <v>119</v>
      </c>
      <c r="AJ47" s="126">
        <v>2</v>
      </c>
      <c r="AK47" s="126" t="s">
        <v>119</v>
      </c>
      <c r="AL47" s="126" t="s">
        <v>119</v>
      </c>
      <c r="AM47" s="126" t="s">
        <v>119</v>
      </c>
      <c r="AN47" s="126" t="s">
        <v>119</v>
      </c>
      <c r="AO47" s="126" t="s">
        <v>119</v>
      </c>
      <c r="AP47" s="126" t="s">
        <v>119</v>
      </c>
      <c r="AQ47" s="126" t="s">
        <v>119</v>
      </c>
      <c r="AR47" s="126" t="s">
        <v>119</v>
      </c>
      <c r="AS47" s="126" t="s">
        <v>119</v>
      </c>
      <c r="AT47" s="126" t="s">
        <v>119</v>
      </c>
      <c r="AU47" s="126" t="s">
        <v>119</v>
      </c>
      <c r="AV47" s="126" t="s">
        <v>119</v>
      </c>
      <c r="AW47" s="126" t="s">
        <v>119</v>
      </c>
      <c r="AX47" s="126" t="s">
        <v>119</v>
      </c>
      <c r="AY47" s="126" t="s">
        <v>119</v>
      </c>
      <c r="AZ47" s="126" t="s">
        <v>119</v>
      </c>
      <c r="BA47" s="126" t="s">
        <v>119</v>
      </c>
      <c r="BB47" s="126" t="s">
        <v>119</v>
      </c>
      <c r="BC47" s="126" t="s">
        <v>119</v>
      </c>
      <c r="BD47" s="126" t="s">
        <v>119</v>
      </c>
      <c r="BE47" s="126" t="s">
        <v>119</v>
      </c>
      <c r="BF47" s="126" t="s">
        <v>119</v>
      </c>
      <c r="BG47" s="126" t="s">
        <v>119</v>
      </c>
      <c r="BH47" s="126">
        <f t="shared" si="1"/>
        <v>8</v>
      </c>
    </row>
    <row r="48" spans="1:60" ht="16" thickBot="1" x14ac:dyDescent="0.4">
      <c r="A48" s="124">
        <v>41</v>
      </c>
      <c r="B48" s="125" t="s">
        <v>189</v>
      </c>
      <c r="C48" s="126" t="s">
        <v>119</v>
      </c>
      <c r="D48" s="126" t="s">
        <v>119</v>
      </c>
      <c r="E48" s="126" t="s">
        <v>119</v>
      </c>
      <c r="F48" s="126" t="s">
        <v>119</v>
      </c>
      <c r="G48" s="126" t="s">
        <v>119</v>
      </c>
      <c r="H48" s="126" t="s">
        <v>119</v>
      </c>
      <c r="I48" s="126" t="s">
        <v>119</v>
      </c>
      <c r="J48" s="126" t="s">
        <v>119</v>
      </c>
      <c r="K48" s="126" t="s">
        <v>119</v>
      </c>
      <c r="L48" s="126" t="s">
        <v>119</v>
      </c>
      <c r="M48" s="126" t="s">
        <v>119</v>
      </c>
      <c r="N48" s="126" t="s">
        <v>119</v>
      </c>
      <c r="O48" s="126" t="s">
        <v>119</v>
      </c>
      <c r="P48" s="126" t="s">
        <v>119</v>
      </c>
      <c r="Q48" s="126" t="s">
        <v>119</v>
      </c>
      <c r="R48" s="126" t="s">
        <v>119</v>
      </c>
      <c r="S48" s="126" t="s">
        <v>119</v>
      </c>
      <c r="T48" s="126" t="s">
        <v>119</v>
      </c>
      <c r="U48" s="126" t="s">
        <v>119</v>
      </c>
      <c r="V48" s="126" t="s">
        <v>119</v>
      </c>
      <c r="W48" s="126" t="s">
        <v>119</v>
      </c>
      <c r="X48" s="126" t="s">
        <v>119</v>
      </c>
      <c r="Y48" s="126" t="s">
        <v>119</v>
      </c>
      <c r="Z48" s="126" t="s">
        <v>119</v>
      </c>
      <c r="AA48" s="126" t="s">
        <v>119</v>
      </c>
      <c r="AB48" s="126" t="s">
        <v>119</v>
      </c>
      <c r="AC48" s="126">
        <v>1</v>
      </c>
      <c r="AD48" s="126">
        <v>1</v>
      </c>
      <c r="AE48" s="126" t="s">
        <v>119</v>
      </c>
      <c r="AF48" s="126" t="s">
        <v>119</v>
      </c>
      <c r="AG48" s="126">
        <v>1</v>
      </c>
      <c r="AH48" s="126" t="s">
        <v>119</v>
      </c>
      <c r="AI48" s="126" t="s">
        <v>119</v>
      </c>
      <c r="AJ48" s="126">
        <v>5</v>
      </c>
      <c r="AK48" s="126" t="s">
        <v>119</v>
      </c>
      <c r="AL48" s="126" t="s">
        <v>119</v>
      </c>
      <c r="AM48" s="126" t="s">
        <v>119</v>
      </c>
      <c r="AN48" s="126" t="s">
        <v>119</v>
      </c>
      <c r="AO48" s="126" t="s">
        <v>119</v>
      </c>
      <c r="AP48" s="126" t="s">
        <v>119</v>
      </c>
      <c r="AQ48" s="126" t="s">
        <v>119</v>
      </c>
      <c r="AR48" s="126" t="s">
        <v>119</v>
      </c>
      <c r="AS48" s="126" t="s">
        <v>119</v>
      </c>
      <c r="AT48" s="126" t="s">
        <v>119</v>
      </c>
      <c r="AU48" s="126" t="s">
        <v>119</v>
      </c>
      <c r="AV48" s="126" t="s">
        <v>119</v>
      </c>
      <c r="AW48" s="126" t="s">
        <v>119</v>
      </c>
      <c r="AX48" s="126" t="s">
        <v>119</v>
      </c>
      <c r="AY48" s="126" t="s">
        <v>119</v>
      </c>
      <c r="AZ48" s="126" t="s">
        <v>119</v>
      </c>
      <c r="BA48" s="126" t="s">
        <v>119</v>
      </c>
      <c r="BB48" s="126" t="s">
        <v>119</v>
      </c>
      <c r="BC48" s="126" t="s">
        <v>119</v>
      </c>
      <c r="BD48" s="126" t="s">
        <v>119</v>
      </c>
      <c r="BE48" s="126" t="s">
        <v>119</v>
      </c>
      <c r="BF48" s="126" t="s">
        <v>119</v>
      </c>
      <c r="BG48" s="126" t="s">
        <v>119</v>
      </c>
      <c r="BH48" s="126">
        <f t="shared" si="1"/>
        <v>8</v>
      </c>
    </row>
    <row r="49" spans="1:60" ht="16" thickBot="1" x14ac:dyDescent="0.4">
      <c r="A49" s="124">
        <v>42</v>
      </c>
      <c r="B49" s="125" t="s">
        <v>190</v>
      </c>
      <c r="C49" s="126" t="s">
        <v>119</v>
      </c>
      <c r="D49" s="126" t="s">
        <v>119</v>
      </c>
      <c r="E49" s="126" t="s">
        <v>119</v>
      </c>
      <c r="F49" s="126" t="s">
        <v>119</v>
      </c>
      <c r="G49" s="126">
        <v>1</v>
      </c>
      <c r="H49" s="126" t="s">
        <v>119</v>
      </c>
      <c r="I49" s="126" t="s">
        <v>119</v>
      </c>
      <c r="J49" s="126" t="s">
        <v>119</v>
      </c>
      <c r="K49" s="126" t="s">
        <v>119</v>
      </c>
      <c r="L49" s="126" t="s">
        <v>119</v>
      </c>
      <c r="M49" s="126" t="s">
        <v>119</v>
      </c>
      <c r="N49" s="126" t="s">
        <v>119</v>
      </c>
      <c r="O49" s="126" t="s">
        <v>119</v>
      </c>
      <c r="P49" s="126" t="s">
        <v>119</v>
      </c>
      <c r="Q49" s="126" t="s">
        <v>119</v>
      </c>
      <c r="R49" s="126" t="s">
        <v>119</v>
      </c>
      <c r="S49" s="126" t="s">
        <v>119</v>
      </c>
      <c r="T49" s="126" t="s">
        <v>119</v>
      </c>
      <c r="U49" s="126" t="s">
        <v>119</v>
      </c>
      <c r="V49" s="126" t="s">
        <v>119</v>
      </c>
      <c r="W49" s="126" t="s">
        <v>119</v>
      </c>
      <c r="X49" s="126" t="s">
        <v>119</v>
      </c>
      <c r="Y49" s="126" t="s">
        <v>119</v>
      </c>
      <c r="Z49" s="126" t="s">
        <v>119</v>
      </c>
      <c r="AA49" s="126" t="s">
        <v>119</v>
      </c>
      <c r="AB49" s="126" t="s">
        <v>119</v>
      </c>
      <c r="AC49" s="126" t="s">
        <v>119</v>
      </c>
      <c r="AD49" s="126">
        <v>5</v>
      </c>
      <c r="AE49" s="126" t="s">
        <v>119</v>
      </c>
      <c r="AF49" s="126" t="s">
        <v>119</v>
      </c>
      <c r="AG49" s="126">
        <v>1</v>
      </c>
      <c r="AH49" s="126" t="s">
        <v>119</v>
      </c>
      <c r="AI49" s="126" t="s">
        <v>119</v>
      </c>
      <c r="AJ49" s="126">
        <v>4</v>
      </c>
      <c r="AK49" s="126" t="s">
        <v>119</v>
      </c>
      <c r="AL49" s="126" t="s">
        <v>119</v>
      </c>
      <c r="AM49" s="126" t="s">
        <v>119</v>
      </c>
      <c r="AN49" s="126" t="s">
        <v>119</v>
      </c>
      <c r="AO49" s="126" t="s">
        <v>119</v>
      </c>
      <c r="AP49" s="126" t="s">
        <v>119</v>
      </c>
      <c r="AQ49" s="126" t="s">
        <v>119</v>
      </c>
      <c r="AR49" s="126" t="s">
        <v>119</v>
      </c>
      <c r="AS49" s="126" t="s">
        <v>119</v>
      </c>
      <c r="AT49" s="126" t="s">
        <v>119</v>
      </c>
      <c r="AU49" s="126" t="s">
        <v>119</v>
      </c>
      <c r="AV49" s="126" t="s">
        <v>119</v>
      </c>
      <c r="AW49" s="126" t="s">
        <v>119</v>
      </c>
      <c r="AX49" s="126" t="s">
        <v>119</v>
      </c>
      <c r="AY49" s="126" t="s">
        <v>119</v>
      </c>
      <c r="AZ49" s="126" t="s">
        <v>119</v>
      </c>
      <c r="BA49" s="126" t="s">
        <v>119</v>
      </c>
      <c r="BB49" s="126" t="s">
        <v>119</v>
      </c>
      <c r="BC49" s="126" t="s">
        <v>119</v>
      </c>
      <c r="BD49" s="126" t="s">
        <v>119</v>
      </c>
      <c r="BE49" s="126" t="s">
        <v>119</v>
      </c>
      <c r="BF49" s="126" t="s">
        <v>119</v>
      </c>
      <c r="BG49" s="126" t="s">
        <v>119</v>
      </c>
      <c r="BH49" s="126">
        <f t="shared" si="1"/>
        <v>11</v>
      </c>
    </row>
    <row r="50" spans="1:60" ht="16" thickBot="1" x14ac:dyDescent="0.4">
      <c r="A50" s="124">
        <v>43</v>
      </c>
      <c r="B50" s="125" t="s">
        <v>191</v>
      </c>
      <c r="C50" s="126" t="s">
        <v>119</v>
      </c>
      <c r="D50" s="126" t="s">
        <v>119</v>
      </c>
      <c r="E50" s="126" t="s">
        <v>119</v>
      </c>
      <c r="F50" s="126" t="s">
        <v>119</v>
      </c>
      <c r="G50" s="126" t="s">
        <v>119</v>
      </c>
      <c r="H50" s="126" t="s">
        <v>119</v>
      </c>
      <c r="I50" s="126" t="s">
        <v>119</v>
      </c>
      <c r="J50" s="126" t="s">
        <v>119</v>
      </c>
      <c r="K50" s="126" t="s">
        <v>119</v>
      </c>
      <c r="L50" s="126" t="s">
        <v>119</v>
      </c>
      <c r="M50" s="126" t="s">
        <v>119</v>
      </c>
      <c r="N50" s="126" t="s">
        <v>119</v>
      </c>
      <c r="O50" s="126" t="s">
        <v>119</v>
      </c>
      <c r="P50" s="126" t="s">
        <v>119</v>
      </c>
      <c r="Q50" s="126" t="s">
        <v>119</v>
      </c>
      <c r="R50" s="126" t="s">
        <v>119</v>
      </c>
      <c r="S50" s="126" t="s">
        <v>119</v>
      </c>
      <c r="T50" s="126" t="s">
        <v>119</v>
      </c>
      <c r="U50" s="126" t="s">
        <v>119</v>
      </c>
      <c r="V50" s="126" t="s">
        <v>119</v>
      </c>
      <c r="W50" s="126" t="s">
        <v>119</v>
      </c>
      <c r="X50" s="126" t="s">
        <v>119</v>
      </c>
      <c r="Y50" s="126" t="s">
        <v>119</v>
      </c>
      <c r="Z50" s="126" t="s">
        <v>119</v>
      </c>
      <c r="AA50" s="126" t="s">
        <v>119</v>
      </c>
      <c r="AB50" s="126" t="s">
        <v>119</v>
      </c>
      <c r="AC50" s="126" t="s">
        <v>119</v>
      </c>
      <c r="AD50" s="126">
        <v>4</v>
      </c>
      <c r="AE50" s="126" t="s">
        <v>119</v>
      </c>
      <c r="AF50" s="126" t="s">
        <v>119</v>
      </c>
      <c r="AG50" s="126">
        <v>2</v>
      </c>
      <c r="AH50" s="126" t="s">
        <v>119</v>
      </c>
      <c r="AI50" s="126" t="s">
        <v>119</v>
      </c>
      <c r="AJ50" s="126">
        <v>4</v>
      </c>
      <c r="AK50" s="126" t="s">
        <v>119</v>
      </c>
      <c r="AL50" s="126" t="s">
        <v>119</v>
      </c>
      <c r="AM50" s="126" t="s">
        <v>119</v>
      </c>
      <c r="AN50" s="126" t="s">
        <v>119</v>
      </c>
      <c r="AO50" s="126" t="s">
        <v>119</v>
      </c>
      <c r="AP50" s="126" t="s">
        <v>119</v>
      </c>
      <c r="AQ50" s="126" t="s">
        <v>119</v>
      </c>
      <c r="AR50" s="126" t="s">
        <v>119</v>
      </c>
      <c r="AS50" s="126" t="s">
        <v>119</v>
      </c>
      <c r="AT50" s="126" t="s">
        <v>119</v>
      </c>
      <c r="AU50" s="126" t="s">
        <v>119</v>
      </c>
      <c r="AV50" s="126" t="s">
        <v>119</v>
      </c>
      <c r="AW50" s="126" t="s">
        <v>119</v>
      </c>
      <c r="AX50" s="126" t="s">
        <v>119</v>
      </c>
      <c r="AY50" s="126" t="s">
        <v>119</v>
      </c>
      <c r="AZ50" s="126" t="s">
        <v>119</v>
      </c>
      <c r="BA50" s="126" t="s">
        <v>119</v>
      </c>
      <c r="BB50" s="126" t="s">
        <v>119</v>
      </c>
      <c r="BC50" s="126" t="s">
        <v>119</v>
      </c>
      <c r="BD50" s="126" t="s">
        <v>119</v>
      </c>
      <c r="BE50" s="126" t="s">
        <v>119</v>
      </c>
      <c r="BF50" s="126" t="s">
        <v>119</v>
      </c>
      <c r="BG50" s="126" t="s">
        <v>119</v>
      </c>
      <c r="BH50" s="126">
        <f t="shared" si="1"/>
        <v>10</v>
      </c>
    </row>
    <row r="51" spans="1:60" ht="16" thickBot="1" x14ac:dyDescent="0.4">
      <c r="A51" s="124">
        <v>44</v>
      </c>
      <c r="B51" s="125" t="s">
        <v>192</v>
      </c>
      <c r="C51" s="126" t="s">
        <v>119</v>
      </c>
      <c r="D51" s="126" t="s">
        <v>119</v>
      </c>
      <c r="E51" s="126" t="s">
        <v>119</v>
      </c>
      <c r="F51" s="126" t="s">
        <v>119</v>
      </c>
      <c r="G51" s="126" t="s">
        <v>119</v>
      </c>
      <c r="H51" s="126" t="s">
        <v>119</v>
      </c>
      <c r="I51" s="126" t="s">
        <v>119</v>
      </c>
      <c r="J51" s="126" t="s">
        <v>119</v>
      </c>
      <c r="K51" s="126" t="s">
        <v>119</v>
      </c>
      <c r="L51" s="126" t="s">
        <v>119</v>
      </c>
      <c r="M51" s="126" t="s">
        <v>119</v>
      </c>
      <c r="N51" s="126" t="s">
        <v>119</v>
      </c>
      <c r="O51" s="126" t="s">
        <v>119</v>
      </c>
      <c r="P51" s="126" t="s">
        <v>119</v>
      </c>
      <c r="Q51" s="126" t="s">
        <v>119</v>
      </c>
      <c r="R51" s="126" t="s">
        <v>119</v>
      </c>
      <c r="S51" s="126" t="s">
        <v>119</v>
      </c>
      <c r="T51" s="126" t="s">
        <v>119</v>
      </c>
      <c r="U51" s="126" t="s">
        <v>119</v>
      </c>
      <c r="V51" s="126" t="s">
        <v>119</v>
      </c>
      <c r="W51" s="126" t="s">
        <v>119</v>
      </c>
      <c r="X51" s="126" t="s">
        <v>119</v>
      </c>
      <c r="Y51" s="126" t="s">
        <v>119</v>
      </c>
      <c r="Z51" s="126" t="s">
        <v>119</v>
      </c>
      <c r="AA51" s="126" t="s">
        <v>119</v>
      </c>
      <c r="AB51" s="126" t="s">
        <v>119</v>
      </c>
      <c r="AC51" s="126">
        <v>1</v>
      </c>
      <c r="AD51" s="126">
        <v>4</v>
      </c>
      <c r="AE51" s="126" t="s">
        <v>119</v>
      </c>
      <c r="AF51" s="126" t="s">
        <v>119</v>
      </c>
      <c r="AG51" s="126">
        <v>2</v>
      </c>
      <c r="AH51" s="126" t="s">
        <v>119</v>
      </c>
      <c r="AI51" s="126" t="s">
        <v>119</v>
      </c>
      <c r="AJ51" s="126">
        <v>4</v>
      </c>
      <c r="AK51" s="126" t="s">
        <v>119</v>
      </c>
      <c r="AL51" s="126" t="s">
        <v>119</v>
      </c>
      <c r="AM51" s="126" t="s">
        <v>119</v>
      </c>
      <c r="AN51" s="126" t="s">
        <v>119</v>
      </c>
      <c r="AO51" s="126" t="s">
        <v>119</v>
      </c>
      <c r="AP51" s="126" t="s">
        <v>119</v>
      </c>
      <c r="AQ51" s="126" t="s">
        <v>119</v>
      </c>
      <c r="AR51" s="126" t="s">
        <v>119</v>
      </c>
      <c r="AS51" s="126" t="s">
        <v>119</v>
      </c>
      <c r="AT51" s="126" t="s">
        <v>119</v>
      </c>
      <c r="AU51" s="126" t="s">
        <v>119</v>
      </c>
      <c r="AV51" s="126" t="s">
        <v>119</v>
      </c>
      <c r="AW51" s="126" t="s">
        <v>119</v>
      </c>
      <c r="AX51" s="126" t="s">
        <v>119</v>
      </c>
      <c r="AY51" s="126" t="s">
        <v>119</v>
      </c>
      <c r="AZ51" s="126" t="s">
        <v>119</v>
      </c>
      <c r="BA51" s="126" t="s">
        <v>119</v>
      </c>
      <c r="BB51" s="126" t="s">
        <v>119</v>
      </c>
      <c r="BC51" s="126" t="s">
        <v>119</v>
      </c>
      <c r="BD51" s="126" t="s">
        <v>119</v>
      </c>
      <c r="BE51" s="126" t="s">
        <v>119</v>
      </c>
      <c r="BF51" s="126" t="s">
        <v>119</v>
      </c>
      <c r="BG51" s="126" t="s">
        <v>119</v>
      </c>
      <c r="BH51" s="126">
        <f t="shared" si="1"/>
        <v>11</v>
      </c>
    </row>
    <row r="52" spans="1:60" ht="16" thickBot="1" x14ac:dyDescent="0.4">
      <c r="A52" s="124">
        <v>45</v>
      </c>
      <c r="B52" s="125" t="s">
        <v>193</v>
      </c>
      <c r="C52" s="126" t="s">
        <v>119</v>
      </c>
      <c r="D52" s="126" t="s">
        <v>119</v>
      </c>
      <c r="E52" s="126" t="s">
        <v>119</v>
      </c>
      <c r="F52" s="126" t="s">
        <v>119</v>
      </c>
      <c r="G52" s="126" t="s">
        <v>119</v>
      </c>
      <c r="H52" s="126" t="s">
        <v>119</v>
      </c>
      <c r="I52" s="126" t="s">
        <v>119</v>
      </c>
      <c r="J52" s="126" t="s">
        <v>119</v>
      </c>
      <c r="K52" s="126" t="s">
        <v>119</v>
      </c>
      <c r="L52" s="126" t="s">
        <v>119</v>
      </c>
      <c r="M52" s="126" t="s">
        <v>119</v>
      </c>
      <c r="N52" s="126" t="s">
        <v>119</v>
      </c>
      <c r="O52" s="126" t="s">
        <v>119</v>
      </c>
      <c r="P52" s="126" t="s">
        <v>119</v>
      </c>
      <c r="Q52" s="126" t="s">
        <v>119</v>
      </c>
      <c r="R52" s="126" t="s">
        <v>119</v>
      </c>
      <c r="S52" s="126" t="s">
        <v>119</v>
      </c>
      <c r="T52" s="126" t="s">
        <v>119</v>
      </c>
      <c r="U52" s="126" t="s">
        <v>119</v>
      </c>
      <c r="V52" s="126" t="s">
        <v>119</v>
      </c>
      <c r="W52" s="126" t="s">
        <v>119</v>
      </c>
      <c r="X52" s="126" t="s">
        <v>119</v>
      </c>
      <c r="Y52" s="126" t="s">
        <v>119</v>
      </c>
      <c r="Z52" s="126" t="s">
        <v>119</v>
      </c>
      <c r="AA52" s="126" t="s">
        <v>119</v>
      </c>
      <c r="AB52" s="126" t="s">
        <v>119</v>
      </c>
      <c r="AC52" s="126">
        <v>1</v>
      </c>
      <c r="AD52" s="126">
        <v>4</v>
      </c>
      <c r="AE52" s="126" t="s">
        <v>119</v>
      </c>
      <c r="AF52" s="126" t="s">
        <v>119</v>
      </c>
      <c r="AG52" s="126">
        <v>3</v>
      </c>
      <c r="AH52" s="126" t="s">
        <v>119</v>
      </c>
      <c r="AI52" s="126" t="s">
        <v>119</v>
      </c>
      <c r="AJ52" s="126">
        <v>3</v>
      </c>
      <c r="AK52" s="126" t="s">
        <v>119</v>
      </c>
      <c r="AL52" s="126" t="s">
        <v>119</v>
      </c>
      <c r="AM52" s="126" t="s">
        <v>119</v>
      </c>
      <c r="AN52" s="126" t="s">
        <v>119</v>
      </c>
      <c r="AO52" s="126" t="s">
        <v>119</v>
      </c>
      <c r="AP52" s="126" t="s">
        <v>119</v>
      </c>
      <c r="AQ52" s="126" t="s">
        <v>119</v>
      </c>
      <c r="AR52" s="126" t="s">
        <v>119</v>
      </c>
      <c r="AS52" s="126" t="s">
        <v>119</v>
      </c>
      <c r="AT52" s="126" t="s">
        <v>119</v>
      </c>
      <c r="AU52" s="126" t="s">
        <v>119</v>
      </c>
      <c r="AV52" s="126" t="s">
        <v>119</v>
      </c>
      <c r="AW52" s="126" t="s">
        <v>119</v>
      </c>
      <c r="AX52" s="126" t="s">
        <v>119</v>
      </c>
      <c r="AY52" s="126" t="s">
        <v>119</v>
      </c>
      <c r="AZ52" s="126" t="s">
        <v>119</v>
      </c>
      <c r="BA52" s="126" t="s">
        <v>119</v>
      </c>
      <c r="BB52" s="126" t="s">
        <v>119</v>
      </c>
      <c r="BC52" s="126" t="s">
        <v>119</v>
      </c>
      <c r="BD52" s="126" t="s">
        <v>119</v>
      </c>
      <c r="BE52" s="126" t="s">
        <v>119</v>
      </c>
      <c r="BF52" s="126" t="s">
        <v>119</v>
      </c>
      <c r="BG52" s="126" t="s">
        <v>119</v>
      </c>
      <c r="BH52" s="126">
        <f t="shared" si="1"/>
        <v>11</v>
      </c>
    </row>
    <row r="53" spans="1:60" ht="16" thickBot="1" x14ac:dyDescent="0.4">
      <c r="A53" s="124">
        <v>46</v>
      </c>
      <c r="B53" s="125" t="s">
        <v>194</v>
      </c>
      <c r="C53" s="126" t="s">
        <v>119</v>
      </c>
      <c r="D53" s="126" t="s">
        <v>119</v>
      </c>
      <c r="E53" s="126" t="s">
        <v>119</v>
      </c>
      <c r="F53" s="126" t="s">
        <v>119</v>
      </c>
      <c r="G53" s="126" t="s">
        <v>119</v>
      </c>
      <c r="H53" s="126" t="s">
        <v>119</v>
      </c>
      <c r="I53" s="126" t="s">
        <v>119</v>
      </c>
      <c r="J53" s="126" t="s">
        <v>119</v>
      </c>
      <c r="K53" s="126" t="s">
        <v>119</v>
      </c>
      <c r="L53" s="126" t="s">
        <v>119</v>
      </c>
      <c r="M53" s="126" t="s">
        <v>119</v>
      </c>
      <c r="N53" s="126" t="s">
        <v>119</v>
      </c>
      <c r="O53" s="126" t="s">
        <v>119</v>
      </c>
      <c r="P53" s="126" t="s">
        <v>119</v>
      </c>
      <c r="Q53" s="126" t="s">
        <v>119</v>
      </c>
      <c r="R53" s="126" t="s">
        <v>119</v>
      </c>
      <c r="S53" s="126" t="s">
        <v>119</v>
      </c>
      <c r="T53" s="126" t="s">
        <v>119</v>
      </c>
      <c r="U53" s="126" t="s">
        <v>119</v>
      </c>
      <c r="V53" s="126" t="s">
        <v>119</v>
      </c>
      <c r="W53" s="126" t="s">
        <v>119</v>
      </c>
      <c r="X53" s="126" t="s">
        <v>119</v>
      </c>
      <c r="Y53" s="126" t="s">
        <v>119</v>
      </c>
      <c r="Z53" s="126" t="s">
        <v>119</v>
      </c>
      <c r="AA53" s="126" t="s">
        <v>119</v>
      </c>
      <c r="AB53" s="126" t="s">
        <v>119</v>
      </c>
      <c r="AC53" s="126">
        <v>1</v>
      </c>
      <c r="AD53" s="126">
        <v>1</v>
      </c>
      <c r="AE53" s="126" t="s">
        <v>119</v>
      </c>
      <c r="AF53" s="126" t="s">
        <v>119</v>
      </c>
      <c r="AG53" s="126">
        <v>1</v>
      </c>
      <c r="AH53" s="126" t="s">
        <v>119</v>
      </c>
      <c r="AI53" s="126" t="s">
        <v>119</v>
      </c>
      <c r="AJ53" s="126">
        <v>4</v>
      </c>
      <c r="AK53" s="126" t="s">
        <v>119</v>
      </c>
      <c r="AL53" s="126" t="s">
        <v>119</v>
      </c>
      <c r="AM53" s="126" t="s">
        <v>119</v>
      </c>
      <c r="AN53" s="126" t="s">
        <v>119</v>
      </c>
      <c r="AO53" s="126" t="s">
        <v>119</v>
      </c>
      <c r="AP53" s="126" t="s">
        <v>119</v>
      </c>
      <c r="AQ53" s="126" t="s">
        <v>119</v>
      </c>
      <c r="AR53" s="126" t="s">
        <v>119</v>
      </c>
      <c r="AS53" s="126" t="s">
        <v>119</v>
      </c>
      <c r="AT53" s="126" t="s">
        <v>119</v>
      </c>
      <c r="AU53" s="126" t="s">
        <v>119</v>
      </c>
      <c r="AV53" s="126" t="s">
        <v>119</v>
      </c>
      <c r="AW53" s="126" t="s">
        <v>119</v>
      </c>
      <c r="AX53" s="126" t="s">
        <v>119</v>
      </c>
      <c r="AY53" s="126" t="s">
        <v>119</v>
      </c>
      <c r="AZ53" s="126" t="s">
        <v>119</v>
      </c>
      <c r="BA53" s="126" t="s">
        <v>119</v>
      </c>
      <c r="BB53" s="126" t="s">
        <v>119</v>
      </c>
      <c r="BC53" s="126" t="s">
        <v>119</v>
      </c>
      <c r="BD53" s="126" t="s">
        <v>119</v>
      </c>
      <c r="BE53" s="126" t="s">
        <v>119</v>
      </c>
      <c r="BF53" s="126" t="s">
        <v>119</v>
      </c>
      <c r="BG53" s="126" t="s">
        <v>119</v>
      </c>
      <c r="BH53" s="126">
        <f t="shared" si="1"/>
        <v>7</v>
      </c>
    </row>
    <row r="54" spans="1:60" ht="16" thickBot="1" x14ac:dyDescent="0.4">
      <c r="A54" s="124">
        <v>47</v>
      </c>
      <c r="B54" s="125" t="s">
        <v>195</v>
      </c>
      <c r="C54" s="126" t="s">
        <v>119</v>
      </c>
      <c r="D54" s="126" t="s">
        <v>119</v>
      </c>
      <c r="E54" s="126" t="s">
        <v>119</v>
      </c>
      <c r="F54" s="126" t="s">
        <v>119</v>
      </c>
      <c r="G54" s="126" t="s">
        <v>119</v>
      </c>
      <c r="H54" s="126" t="s">
        <v>119</v>
      </c>
      <c r="I54" s="126" t="s">
        <v>119</v>
      </c>
      <c r="J54" s="126" t="s">
        <v>119</v>
      </c>
      <c r="K54" s="126" t="s">
        <v>119</v>
      </c>
      <c r="L54" s="126" t="s">
        <v>119</v>
      </c>
      <c r="M54" s="126" t="s">
        <v>119</v>
      </c>
      <c r="N54" s="126" t="s">
        <v>119</v>
      </c>
      <c r="O54" s="126" t="s">
        <v>119</v>
      </c>
      <c r="P54" s="126" t="s">
        <v>119</v>
      </c>
      <c r="Q54" s="126" t="s">
        <v>119</v>
      </c>
      <c r="R54" s="126" t="s">
        <v>119</v>
      </c>
      <c r="S54" s="126" t="s">
        <v>119</v>
      </c>
      <c r="T54" s="126" t="s">
        <v>119</v>
      </c>
      <c r="U54" s="126" t="s">
        <v>119</v>
      </c>
      <c r="V54" s="126" t="s">
        <v>119</v>
      </c>
      <c r="W54" s="126" t="s">
        <v>119</v>
      </c>
      <c r="X54" s="126" t="s">
        <v>119</v>
      </c>
      <c r="Y54" s="126" t="s">
        <v>119</v>
      </c>
      <c r="Z54" s="126" t="s">
        <v>119</v>
      </c>
      <c r="AA54" s="126" t="s">
        <v>119</v>
      </c>
      <c r="AB54" s="126" t="s">
        <v>119</v>
      </c>
      <c r="AC54" s="126">
        <v>1</v>
      </c>
      <c r="AD54" s="126">
        <v>2</v>
      </c>
      <c r="AE54" s="126" t="s">
        <v>119</v>
      </c>
      <c r="AF54" s="126" t="s">
        <v>119</v>
      </c>
      <c r="AG54" s="126">
        <v>2</v>
      </c>
      <c r="AH54" s="126" t="s">
        <v>119</v>
      </c>
      <c r="AI54" s="126" t="s">
        <v>119</v>
      </c>
      <c r="AJ54" s="126">
        <v>3</v>
      </c>
      <c r="AK54" s="126" t="s">
        <v>119</v>
      </c>
      <c r="AL54" s="126" t="s">
        <v>119</v>
      </c>
      <c r="AM54" s="126" t="s">
        <v>119</v>
      </c>
      <c r="AN54" s="126" t="s">
        <v>119</v>
      </c>
      <c r="AO54" s="126" t="s">
        <v>119</v>
      </c>
      <c r="AP54" s="126" t="s">
        <v>119</v>
      </c>
      <c r="AQ54" s="126" t="s">
        <v>119</v>
      </c>
      <c r="AR54" s="126" t="s">
        <v>119</v>
      </c>
      <c r="AS54" s="126" t="s">
        <v>119</v>
      </c>
      <c r="AT54" s="126" t="s">
        <v>119</v>
      </c>
      <c r="AU54" s="126" t="s">
        <v>119</v>
      </c>
      <c r="AV54" s="126" t="s">
        <v>119</v>
      </c>
      <c r="AW54" s="126" t="s">
        <v>119</v>
      </c>
      <c r="AX54" s="126" t="s">
        <v>119</v>
      </c>
      <c r="AY54" s="126" t="s">
        <v>119</v>
      </c>
      <c r="AZ54" s="126" t="s">
        <v>119</v>
      </c>
      <c r="BA54" s="126" t="s">
        <v>119</v>
      </c>
      <c r="BB54" s="126" t="s">
        <v>119</v>
      </c>
      <c r="BC54" s="126" t="s">
        <v>119</v>
      </c>
      <c r="BD54" s="126" t="s">
        <v>119</v>
      </c>
      <c r="BE54" s="126" t="s">
        <v>119</v>
      </c>
      <c r="BF54" s="126" t="s">
        <v>119</v>
      </c>
      <c r="BG54" s="126" t="s">
        <v>119</v>
      </c>
      <c r="BH54" s="126">
        <f t="shared" si="1"/>
        <v>8</v>
      </c>
    </row>
    <row r="55" spans="1:60" ht="16" thickBot="1" x14ac:dyDescent="0.4">
      <c r="A55" s="124">
        <v>48</v>
      </c>
      <c r="B55" s="125" t="s">
        <v>196</v>
      </c>
      <c r="C55" s="126" t="s">
        <v>119</v>
      </c>
      <c r="D55" s="126" t="s">
        <v>119</v>
      </c>
      <c r="E55" s="126" t="s">
        <v>119</v>
      </c>
      <c r="F55" s="126" t="s">
        <v>119</v>
      </c>
      <c r="G55" s="126" t="s">
        <v>119</v>
      </c>
      <c r="H55" s="126" t="s">
        <v>119</v>
      </c>
      <c r="I55" s="126" t="s">
        <v>119</v>
      </c>
      <c r="J55" s="126" t="s">
        <v>119</v>
      </c>
      <c r="K55" s="126" t="s">
        <v>119</v>
      </c>
      <c r="L55" s="126" t="s">
        <v>119</v>
      </c>
      <c r="M55" s="126" t="s">
        <v>119</v>
      </c>
      <c r="N55" s="126" t="s">
        <v>119</v>
      </c>
      <c r="O55" s="126" t="s">
        <v>119</v>
      </c>
      <c r="P55" s="126">
        <v>1</v>
      </c>
      <c r="Q55" s="126" t="s">
        <v>119</v>
      </c>
      <c r="R55" s="126" t="s">
        <v>119</v>
      </c>
      <c r="S55" s="126" t="s">
        <v>119</v>
      </c>
      <c r="T55" s="126" t="s">
        <v>119</v>
      </c>
      <c r="U55" s="126" t="s">
        <v>119</v>
      </c>
      <c r="V55" s="126" t="s">
        <v>119</v>
      </c>
      <c r="W55" s="126" t="s">
        <v>119</v>
      </c>
      <c r="X55" s="126" t="s">
        <v>119</v>
      </c>
      <c r="Y55" s="126" t="s">
        <v>119</v>
      </c>
      <c r="Z55" s="126" t="s">
        <v>119</v>
      </c>
      <c r="AA55" s="126" t="s">
        <v>119</v>
      </c>
      <c r="AB55" s="126" t="s">
        <v>119</v>
      </c>
      <c r="AC55" s="126">
        <v>1</v>
      </c>
      <c r="AD55" s="126">
        <v>4</v>
      </c>
      <c r="AE55" s="126" t="s">
        <v>119</v>
      </c>
      <c r="AF55" s="126" t="s">
        <v>119</v>
      </c>
      <c r="AG55" s="126">
        <v>2</v>
      </c>
      <c r="AH55" s="126" t="s">
        <v>119</v>
      </c>
      <c r="AI55" s="126" t="s">
        <v>119</v>
      </c>
      <c r="AJ55" s="126">
        <v>4</v>
      </c>
      <c r="AK55" s="126" t="s">
        <v>119</v>
      </c>
      <c r="AL55" s="126" t="s">
        <v>119</v>
      </c>
      <c r="AM55" s="126" t="s">
        <v>119</v>
      </c>
      <c r="AN55" s="126" t="s">
        <v>119</v>
      </c>
      <c r="AO55" s="126" t="s">
        <v>119</v>
      </c>
      <c r="AP55" s="126" t="s">
        <v>119</v>
      </c>
      <c r="AQ55" s="126" t="s">
        <v>119</v>
      </c>
      <c r="AR55" s="126" t="s">
        <v>119</v>
      </c>
      <c r="AS55" s="126" t="s">
        <v>119</v>
      </c>
      <c r="AT55" s="126" t="s">
        <v>119</v>
      </c>
      <c r="AU55" s="126" t="s">
        <v>119</v>
      </c>
      <c r="AV55" s="126" t="s">
        <v>119</v>
      </c>
      <c r="AW55" s="126" t="s">
        <v>119</v>
      </c>
      <c r="AX55" s="126" t="s">
        <v>119</v>
      </c>
      <c r="AY55" s="126" t="s">
        <v>119</v>
      </c>
      <c r="AZ55" s="126" t="s">
        <v>119</v>
      </c>
      <c r="BA55" s="126" t="s">
        <v>119</v>
      </c>
      <c r="BB55" s="126" t="s">
        <v>119</v>
      </c>
      <c r="BC55" s="126" t="s">
        <v>119</v>
      </c>
      <c r="BD55" s="126" t="s">
        <v>119</v>
      </c>
      <c r="BE55" s="126" t="s">
        <v>119</v>
      </c>
      <c r="BF55" s="126" t="s">
        <v>119</v>
      </c>
      <c r="BG55" s="126" t="s">
        <v>119</v>
      </c>
      <c r="BH55" s="126">
        <f t="shared" si="1"/>
        <v>12</v>
      </c>
    </row>
    <row r="56" spans="1:60" ht="16" thickBot="1" x14ac:dyDescent="0.4">
      <c r="A56" s="124">
        <v>49</v>
      </c>
      <c r="B56" s="125" t="s">
        <v>197</v>
      </c>
      <c r="C56" s="126" t="s">
        <v>119</v>
      </c>
      <c r="D56" s="126" t="s">
        <v>119</v>
      </c>
      <c r="E56" s="126" t="s">
        <v>119</v>
      </c>
      <c r="F56" s="126" t="s">
        <v>119</v>
      </c>
      <c r="G56" s="126" t="s">
        <v>119</v>
      </c>
      <c r="H56" s="126" t="s">
        <v>119</v>
      </c>
      <c r="I56" s="126" t="s">
        <v>119</v>
      </c>
      <c r="J56" s="126" t="s">
        <v>119</v>
      </c>
      <c r="K56" s="126" t="s">
        <v>119</v>
      </c>
      <c r="L56" s="126" t="s">
        <v>119</v>
      </c>
      <c r="M56" s="126" t="s">
        <v>119</v>
      </c>
      <c r="N56" s="126" t="s">
        <v>119</v>
      </c>
      <c r="O56" s="126" t="s">
        <v>119</v>
      </c>
      <c r="P56" s="126" t="s">
        <v>119</v>
      </c>
      <c r="Q56" s="126" t="s">
        <v>119</v>
      </c>
      <c r="R56" s="126" t="s">
        <v>119</v>
      </c>
      <c r="S56" s="126" t="s">
        <v>119</v>
      </c>
      <c r="T56" s="126" t="s">
        <v>119</v>
      </c>
      <c r="U56" s="126" t="s">
        <v>119</v>
      </c>
      <c r="V56" s="126" t="s">
        <v>119</v>
      </c>
      <c r="W56" s="126" t="s">
        <v>119</v>
      </c>
      <c r="X56" s="126" t="s">
        <v>119</v>
      </c>
      <c r="Y56" s="126" t="s">
        <v>119</v>
      </c>
      <c r="Z56" s="126" t="s">
        <v>119</v>
      </c>
      <c r="AA56" s="126" t="s">
        <v>119</v>
      </c>
      <c r="AB56" s="126" t="s">
        <v>119</v>
      </c>
      <c r="AC56" s="126" t="s">
        <v>119</v>
      </c>
      <c r="AD56" s="126">
        <v>6</v>
      </c>
      <c r="AE56" s="126" t="s">
        <v>119</v>
      </c>
      <c r="AF56" s="126" t="s">
        <v>119</v>
      </c>
      <c r="AG56" s="126">
        <v>2</v>
      </c>
      <c r="AH56" s="126" t="s">
        <v>119</v>
      </c>
      <c r="AI56" s="126" t="s">
        <v>119</v>
      </c>
      <c r="AJ56" s="126">
        <v>3</v>
      </c>
      <c r="AK56" s="126" t="s">
        <v>119</v>
      </c>
      <c r="AL56" s="126" t="s">
        <v>119</v>
      </c>
      <c r="AM56" s="126" t="s">
        <v>119</v>
      </c>
      <c r="AN56" s="126" t="s">
        <v>119</v>
      </c>
      <c r="AO56" s="126" t="s">
        <v>119</v>
      </c>
      <c r="AP56" s="126" t="s">
        <v>119</v>
      </c>
      <c r="AQ56" s="126" t="s">
        <v>119</v>
      </c>
      <c r="AR56" s="126" t="s">
        <v>119</v>
      </c>
      <c r="AS56" s="126" t="s">
        <v>119</v>
      </c>
      <c r="AT56" s="126" t="s">
        <v>119</v>
      </c>
      <c r="AU56" s="126" t="s">
        <v>119</v>
      </c>
      <c r="AV56" s="126" t="s">
        <v>119</v>
      </c>
      <c r="AW56" s="126" t="s">
        <v>119</v>
      </c>
      <c r="AX56" s="126" t="s">
        <v>119</v>
      </c>
      <c r="AY56" s="126" t="s">
        <v>119</v>
      </c>
      <c r="AZ56" s="126" t="s">
        <v>119</v>
      </c>
      <c r="BA56" s="126" t="s">
        <v>119</v>
      </c>
      <c r="BB56" s="126" t="s">
        <v>119</v>
      </c>
      <c r="BC56" s="126" t="s">
        <v>119</v>
      </c>
      <c r="BD56" s="126" t="s">
        <v>119</v>
      </c>
      <c r="BE56" s="126" t="s">
        <v>119</v>
      </c>
      <c r="BF56" s="126" t="s">
        <v>119</v>
      </c>
      <c r="BG56" s="126" t="s">
        <v>119</v>
      </c>
      <c r="BH56" s="126">
        <f t="shared" si="1"/>
        <v>11</v>
      </c>
    </row>
    <row r="57" spans="1:60" ht="16" thickBot="1" x14ac:dyDescent="0.4">
      <c r="A57" s="124">
        <v>50</v>
      </c>
      <c r="B57" s="125" t="s">
        <v>198</v>
      </c>
      <c r="C57" s="126" t="s">
        <v>119</v>
      </c>
      <c r="D57" s="126" t="s">
        <v>119</v>
      </c>
      <c r="E57" s="126" t="s">
        <v>119</v>
      </c>
      <c r="F57" s="126" t="s">
        <v>119</v>
      </c>
      <c r="G57" s="126" t="s">
        <v>119</v>
      </c>
      <c r="H57" s="126" t="s">
        <v>119</v>
      </c>
      <c r="I57" s="126" t="s">
        <v>119</v>
      </c>
      <c r="J57" s="126" t="s">
        <v>119</v>
      </c>
      <c r="K57" s="126" t="s">
        <v>119</v>
      </c>
      <c r="L57" s="126" t="s">
        <v>119</v>
      </c>
      <c r="M57" s="126" t="s">
        <v>119</v>
      </c>
      <c r="N57" s="126" t="s">
        <v>119</v>
      </c>
      <c r="O57" s="126" t="s">
        <v>119</v>
      </c>
      <c r="P57" s="126" t="s">
        <v>119</v>
      </c>
      <c r="Q57" s="126" t="s">
        <v>119</v>
      </c>
      <c r="R57" s="126" t="s">
        <v>119</v>
      </c>
      <c r="S57" s="126" t="s">
        <v>119</v>
      </c>
      <c r="T57" s="126" t="s">
        <v>119</v>
      </c>
      <c r="U57" s="126" t="s">
        <v>119</v>
      </c>
      <c r="V57" s="126" t="s">
        <v>119</v>
      </c>
      <c r="W57" s="126" t="s">
        <v>119</v>
      </c>
      <c r="X57" s="126" t="s">
        <v>119</v>
      </c>
      <c r="Y57" s="126" t="s">
        <v>119</v>
      </c>
      <c r="Z57" s="126" t="s">
        <v>119</v>
      </c>
      <c r="AA57" s="126" t="s">
        <v>119</v>
      </c>
      <c r="AB57" s="126" t="s">
        <v>119</v>
      </c>
      <c r="AC57" s="126">
        <v>1</v>
      </c>
      <c r="AD57" s="126">
        <v>3</v>
      </c>
      <c r="AE57" s="126" t="s">
        <v>119</v>
      </c>
      <c r="AF57" s="126" t="s">
        <v>119</v>
      </c>
      <c r="AG57" s="126">
        <v>1</v>
      </c>
      <c r="AH57" s="126" t="s">
        <v>119</v>
      </c>
      <c r="AI57" s="126" t="s">
        <v>119</v>
      </c>
      <c r="AJ57" s="126">
        <v>4</v>
      </c>
      <c r="AK57" s="126" t="s">
        <v>119</v>
      </c>
      <c r="AL57" s="126" t="s">
        <v>119</v>
      </c>
      <c r="AM57" s="126" t="s">
        <v>119</v>
      </c>
      <c r="AN57" s="126" t="s">
        <v>119</v>
      </c>
      <c r="AO57" s="126" t="s">
        <v>119</v>
      </c>
      <c r="AP57" s="126" t="s">
        <v>119</v>
      </c>
      <c r="AQ57" s="126" t="s">
        <v>119</v>
      </c>
      <c r="AR57" s="126" t="s">
        <v>119</v>
      </c>
      <c r="AS57" s="126" t="s">
        <v>119</v>
      </c>
      <c r="AT57" s="126" t="s">
        <v>119</v>
      </c>
      <c r="AU57" s="126" t="s">
        <v>119</v>
      </c>
      <c r="AV57" s="126" t="s">
        <v>119</v>
      </c>
      <c r="AW57" s="126" t="s">
        <v>119</v>
      </c>
      <c r="AX57" s="126" t="s">
        <v>119</v>
      </c>
      <c r="AY57" s="126" t="s">
        <v>119</v>
      </c>
      <c r="AZ57" s="126" t="s">
        <v>119</v>
      </c>
      <c r="BA57" s="126" t="s">
        <v>119</v>
      </c>
      <c r="BB57" s="126" t="s">
        <v>119</v>
      </c>
      <c r="BC57" s="126" t="s">
        <v>119</v>
      </c>
      <c r="BD57" s="126" t="s">
        <v>119</v>
      </c>
      <c r="BE57" s="126" t="s">
        <v>119</v>
      </c>
      <c r="BF57" s="126" t="s">
        <v>119</v>
      </c>
      <c r="BG57" s="126" t="s">
        <v>119</v>
      </c>
      <c r="BH57" s="126">
        <f t="shared" si="1"/>
        <v>9</v>
      </c>
    </row>
    <row r="58" spans="1:60" x14ac:dyDescent="0.35">
      <c r="A58" s="134"/>
      <c r="B58" s="134"/>
      <c r="C58" s="134">
        <f>SUM(C8:C57)</f>
        <v>0</v>
      </c>
      <c r="D58" s="134">
        <f t="shared" ref="D58:BG58" si="2">SUM(D8:D57)</f>
        <v>9</v>
      </c>
      <c r="E58" s="134">
        <f t="shared" si="2"/>
        <v>9</v>
      </c>
      <c r="F58" s="134">
        <f t="shared" si="2"/>
        <v>11</v>
      </c>
      <c r="G58" s="134">
        <f t="shared" si="2"/>
        <v>6</v>
      </c>
      <c r="H58" s="134">
        <f t="shared" si="2"/>
        <v>10</v>
      </c>
      <c r="I58" s="134">
        <f t="shared" si="2"/>
        <v>2</v>
      </c>
      <c r="J58" s="134">
        <f t="shared" si="2"/>
        <v>15</v>
      </c>
      <c r="K58" s="134">
        <f t="shared" si="2"/>
        <v>1</v>
      </c>
      <c r="L58" s="134">
        <f t="shared" si="2"/>
        <v>8</v>
      </c>
      <c r="M58" s="134">
        <f t="shared" si="2"/>
        <v>1</v>
      </c>
      <c r="N58" s="134">
        <f t="shared" si="2"/>
        <v>5</v>
      </c>
      <c r="O58" s="134">
        <f t="shared" si="2"/>
        <v>11</v>
      </c>
      <c r="P58" s="134">
        <f t="shared" si="2"/>
        <v>2</v>
      </c>
      <c r="Q58" s="134">
        <f t="shared" si="2"/>
        <v>2</v>
      </c>
      <c r="R58" s="134">
        <f t="shared" si="2"/>
        <v>3</v>
      </c>
      <c r="S58" s="134">
        <f t="shared" si="2"/>
        <v>8</v>
      </c>
      <c r="T58" s="134">
        <f t="shared" si="2"/>
        <v>7</v>
      </c>
      <c r="U58" s="134">
        <f t="shared" si="2"/>
        <v>155</v>
      </c>
      <c r="V58" s="134">
        <f t="shared" si="2"/>
        <v>1</v>
      </c>
      <c r="W58" s="134">
        <f t="shared" si="2"/>
        <v>19</v>
      </c>
      <c r="X58" s="134">
        <f t="shared" si="2"/>
        <v>0</v>
      </c>
      <c r="Y58" s="134">
        <f t="shared" si="2"/>
        <v>2</v>
      </c>
      <c r="Z58" s="134">
        <f t="shared" si="2"/>
        <v>0</v>
      </c>
      <c r="AA58" s="134">
        <f t="shared" si="2"/>
        <v>0</v>
      </c>
      <c r="AB58" s="134">
        <f t="shared" si="2"/>
        <v>65</v>
      </c>
      <c r="AC58" s="134">
        <f t="shared" si="2"/>
        <v>142</v>
      </c>
      <c r="AD58" s="134">
        <f t="shared" si="2"/>
        <v>346</v>
      </c>
      <c r="AE58" s="134">
        <f t="shared" si="2"/>
        <v>1</v>
      </c>
      <c r="AF58" s="134">
        <f t="shared" si="2"/>
        <v>7</v>
      </c>
      <c r="AG58" s="134">
        <f t="shared" si="2"/>
        <v>159</v>
      </c>
      <c r="AH58" s="134">
        <f t="shared" si="2"/>
        <v>0</v>
      </c>
      <c r="AI58" s="134">
        <f t="shared" si="2"/>
        <v>7</v>
      </c>
      <c r="AJ58" s="134">
        <f t="shared" si="2"/>
        <v>215</v>
      </c>
      <c r="AK58" s="134">
        <f t="shared" si="2"/>
        <v>0</v>
      </c>
      <c r="AL58" s="134">
        <f t="shared" si="2"/>
        <v>2</v>
      </c>
      <c r="AM58" s="134">
        <f t="shared" si="2"/>
        <v>0</v>
      </c>
      <c r="AN58" s="134">
        <f t="shared" si="2"/>
        <v>0</v>
      </c>
      <c r="AO58" s="134">
        <f t="shared" si="2"/>
        <v>0</v>
      </c>
      <c r="AP58" s="134">
        <f t="shared" si="2"/>
        <v>10</v>
      </c>
      <c r="AQ58" s="134">
        <f t="shared" si="2"/>
        <v>7</v>
      </c>
      <c r="AR58" s="134">
        <f t="shared" si="2"/>
        <v>1</v>
      </c>
      <c r="AS58" s="134">
        <f t="shared" si="2"/>
        <v>106</v>
      </c>
      <c r="AT58" s="134">
        <f t="shared" si="2"/>
        <v>11</v>
      </c>
      <c r="AU58" s="134">
        <f t="shared" si="2"/>
        <v>1</v>
      </c>
      <c r="AV58" s="134">
        <f t="shared" si="2"/>
        <v>16</v>
      </c>
      <c r="AW58" s="134">
        <f t="shared" si="2"/>
        <v>16</v>
      </c>
      <c r="AX58" s="134">
        <f t="shared" si="2"/>
        <v>15</v>
      </c>
      <c r="AY58" s="134">
        <f t="shared" si="2"/>
        <v>1</v>
      </c>
      <c r="AZ58" s="134">
        <f t="shared" si="2"/>
        <v>4</v>
      </c>
      <c r="BA58" s="134">
        <f t="shared" si="2"/>
        <v>9</v>
      </c>
      <c r="BB58" s="134">
        <f t="shared" si="2"/>
        <v>0</v>
      </c>
      <c r="BC58" s="134">
        <f t="shared" si="2"/>
        <v>1</v>
      </c>
      <c r="BD58" s="134">
        <f t="shared" si="2"/>
        <v>1</v>
      </c>
      <c r="BE58" s="134">
        <f t="shared" si="2"/>
        <v>6</v>
      </c>
      <c r="BF58" s="134">
        <f t="shared" si="2"/>
        <v>3</v>
      </c>
      <c r="BG58" s="134">
        <f t="shared" si="2"/>
        <v>1</v>
      </c>
      <c r="BH58" s="134"/>
    </row>
    <row r="59" spans="1:60" ht="35" customHeight="1" x14ac:dyDescent="0.35">
      <c r="A59" s="222" t="s">
        <v>27</v>
      </c>
      <c r="B59" s="222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</sheetData>
  <mergeCells count="8">
    <mergeCell ref="A59:B59"/>
    <mergeCell ref="A1:BH1"/>
    <mergeCell ref="A2:BH2"/>
    <mergeCell ref="A3:BH3"/>
    <mergeCell ref="A4:BH4"/>
    <mergeCell ref="A5:A6"/>
    <mergeCell ref="B5:B6"/>
    <mergeCell ref="C5:BG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18"/>
  <sheetViews>
    <sheetView workbookViewId="0">
      <selection activeCell="D7" sqref="D7:E15"/>
    </sheetView>
  </sheetViews>
  <sheetFormatPr defaultRowHeight="14.5" x14ac:dyDescent="0.35"/>
  <cols>
    <col min="2" max="2" width="47.453125" customWidth="1"/>
    <col min="3" max="3" width="23.453125" customWidth="1"/>
    <col min="4" max="4" width="19.7265625" customWidth="1"/>
    <col min="5" max="5" width="19.1796875" customWidth="1"/>
  </cols>
  <sheetData>
    <row r="1" spans="1:5" ht="15.5" x14ac:dyDescent="0.35">
      <c r="A1" s="193" t="s">
        <v>28</v>
      </c>
      <c r="B1" s="193"/>
      <c r="C1" s="193"/>
      <c r="D1" s="193"/>
      <c r="E1" s="193"/>
    </row>
    <row r="2" spans="1:5" ht="15.5" x14ac:dyDescent="0.35">
      <c r="A2" s="193" t="s">
        <v>156</v>
      </c>
      <c r="B2" s="193"/>
      <c r="C2" s="193"/>
      <c r="D2" s="193"/>
      <c r="E2" s="193"/>
    </row>
    <row r="3" spans="1:5" ht="15.5" x14ac:dyDescent="0.35">
      <c r="A3" s="193" t="s">
        <v>219</v>
      </c>
      <c r="B3" s="193"/>
      <c r="C3" s="193"/>
      <c r="D3" s="193"/>
      <c r="E3" s="193"/>
    </row>
    <row r="4" spans="1:5" ht="15" thickBot="1" x14ac:dyDescent="0.4">
      <c r="A4" s="205"/>
      <c r="B4" s="205"/>
      <c r="C4" s="205"/>
      <c r="D4" s="6"/>
      <c r="E4" s="6"/>
    </row>
    <row r="5" spans="1:5" ht="16" thickBot="1" x14ac:dyDescent="0.4">
      <c r="A5" s="135" t="s">
        <v>1</v>
      </c>
      <c r="B5" s="136" t="s">
        <v>29</v>
      </c>
      <c r="C5" s="136" t="s">
        <v>5</v>
      </c>
      <c r="D5" s="136" t="s">
        <v>30</v>
      </c>
      <c r="E5" s="136" t="s">
        <v>31</v>
      </c>
    </row>
    <row r="6" spans="1:5" ht="16" thickBot="1" x14ac:dyDescent="0.4">
      <c r="A6" s="131" t="s">
        <v>6</v>
      </c>
      <c r="B6" s="131" t="s">
        <v>7</v>
      </c>
      <c r="C6" s="131" t="s">
        <v>8</v>
      </c>
      <c r="D6" s="131" t="s">
        <v>9</v>
      </c>
      <c r="E6" s="131" t="s">
        <v>10</v>
      </c>
    </row>
    <row r="7" spans="1:5" ht="16" thickBot="1" x14ac:dyDescent="0.4">
      <c r="A7" s="137">
        <v>1</v>
      </c>
      <c r="B7" s="138" t="s">
        <v>32</v>
      </c>
      <c r="C7" s="139">
        <f>SUM(D7:E7)</f>
        <v>36</v>
      </c>
      <c r="D7" s="139">
        <v>34</v>
      </c>
      <c r="E7" s="139">
        <v>2</v>
      </c>
    </row>
    <row r="8" spans="1:5" ht="16" thickBot="1" x14ac:dyDescent="0.4">
      <c r="A8" s="137">
        <v>2</v>
      </c>
      <c r="B8" s="138" t="s">
        <v>33</v>
      </c>
      <c r="C8" s="139">
        <f t="shared" ref="C8:C15" si="0">SUM(D8:E8)</f>
        <v>58</v>
      </c>
      <c r="D8" s="139">
        <v>57</v>
      </c>
      <c r="E8" s="139">
        <v>1</v>
      </c>
    </row>
    <row r="9" spans="1:5" ht="16" thickBot="1" x14ac:dyDescent="0.4">
      <c r="A9" s="137">
        <v>3</v>
      </c>
      <c r="B9" s="138" t="s">
        <v>34</v>
      </c>
      <c r="C9" s="139">
        <f t="shared" si="0"/>
        <v>670</v>
      </c>
      <c r="D9" s="139">
        <v>544</v>
      </c>
      <c r="E9" s="139">
        <v>126</v>
      </c>
    </row>
    <row r="10" spans="1:5" ht="16" thickBot="1" x14ac:dyDescent="0.4">
      <c r="A10" s="137">
        <v>4</v>
      </c>
      <c r="B10" s="138" t="s">
        <v>35</v>
      </c>
      <c r="C10" s="139">
        <f t="shared" si="0"/>
        <v>1</v>
      </c>
      <c r="D10" s="139">
        <v>0</v>
      </c>
      <c r="E10" s="139">
        <v>1</v>
      </c>
    </row>
    <row r="11" spans="1:5" s="127" customFormat="1" ht="16" thickBot="1" x14ac:dyDescent="0.4">
      <c r="A11" s="137">
        <v>5</v>
      </c>
      <c r="B11" s="138" t="s">
        <v>36</v>
      </c>
      <c r="C11" s="139">
        <f t="shared" si="0"/>
        <v>28</v>
      </c>
      <c r="D11" s="139">
        <v>17</v>
      </c>
      <c r="E11" s="139">
        <v>11</v>
      </c>
    </row>
    <row r="12" spans="1:5" ht="16" thickBot="1" x14ac:dyDescent="0.4">
      <c r="A12" s="137">
        <v>6</v>
      </c>
      <c r="B12" s="138" t="s">
        <v>37</v>
      </c>
      <c r="C12" s="139">
        <f t="shared" si="0"/>
        <v>1443</v>
      </c>
      <c r="D12" s="139">
        <v>340</v>
      </c>
      <c r="E12" s="139">
        <v>1103</v>
      </c>
    </row>
    <row r="13" spans="1:5" ht="16" thickBot="1" x14ac:dyDescent="0.4">
      <c r="A13" s="137">
        <v>7</v>
      </c>
      <c r="B13" s="138" t="s">
        <v>38</v>
      </c>
      <c r="C13" s="139">
        <f t="shared" si="0"/>
        <v>10919</v>
      </c>
      <c r="D13" s="139">
        <v>4176</v>
      </c>
      <c r="E13" s="139">
        <v>6743</v>
      </c>
    </row>
    <row r="14" spans="1:5" ht="16" thickBot="1" x14ac:dyDescent="0.4">
      <c r="A14" s="137">
        <v>8</v>
      </c>
      <c r="B14" s="138" t="s">
        <v>39</v>
      </c>
      <c r="C14" s="139">
        <f t="shared" si="0"/>
        <v>1002</v>
      </c>
      <c r="D14" s="139">
        <v>568</v>
      </c>
      <c r="E14" s="139">
        <v>434</v>
      </c>
    </row>
    <row r="15" spans="1:5" ht="16" thickBot="1" x14ac:dyDescent="0.4">
      <c r="A15" s="137">
        <v>9</v>
      </c>
      <c r="B15" s="138" t="s">
        <v>40</v>
      </c>
      <c r="C15" s="139">
        <f t="shared" si="0"/>
        <v>4</v>
      </c>
      <c r="D15" s="139">
        <v>4</v>
      </c>
      <c r="E15" s="139">
        <v>0</v>
      </c>
    </row>
    <row r="16" spans="1:5" ht="16" thickBot="1" x14ac:dyDescent="0.4">
      <c r="A16" s="140"/>
      <c r="B16" s="141" t="s">
        <v>75</v>
      </c>
      <c r="C16" s="142">
        <f>SUM(C7:C15)</f>
        <v>14161</v>
      </c>
      <c r="D16" s="142">
        <f t="shared" ref="D16:E16" si="1">SUM(D7:D15)</f>
        <v>5740</v>
      </c>
      <c r="E16" s="142">
        <f t="shared" si="1"/>
        <v>8421</v>
      </c>
    </row>
    <row r="17" spans="1:5" ht="15.5" x14ac:dyDescent="0.35">
      <c r="A17" s="1"/>
      <c r="B17" s="2"/>
      <c r="C17" s="3"/>
      <c r="D17" s="5"/>
      <c r="E17" s="5"/>
    </row>
    <row r="18" spans="1:5" x14ac:dyDescent="0.35">
      <c r="A18" s="197" t="s">
        <v>27</v>
      </c>
      <c r="B18" s="197"/>
      <c r="C18" s="197"/>
      <c r="D18" s="197"/>
      <c r="E18" s="197"/>
    </row>
  </sheetData>
  <mergeCells count="5">
    <mergeCell ref="A1:E1"/>
    <mergeCell ref="A2:E2"/>
    <mergeCell ref="A3:E3"/>
    <mergeCell ref="A4:C4"/>
    <mergeCell ref="A18:E18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asn jk</vt:lpstr>
      <vt:lpstr>p3k jk</vt:lpstr>
      <vt:lpstr>asn golongan</vt:lpstr>
      <vt:lpstr>asn pendidikan</vt:lpstr>
      <vt:lpstr>pns dan honorer</vt:lpstr>
      <vt:lpstr>pejabat struktural</vt:lpstr>
      <vt:lpstr>Pejabat Fungsional Tertentu</vt:lpstr>
      <vt:lpstr>Pejabat Fungsional Umum</vt:lpstr>
      <vt:lpstr>pns menurut pendidikan jk </vt:lpstr>
      <vt:lpstr>pns dan pendidikan</vt:lpstr>
      <vt:lpstr>'Pejabat Fungsional Umum'!Print_Titles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Nabil Afif</cp:lastModifiedBy>
  <dcterms:created xsi:type="dcterms:W3CDTF">2019-01-29T02:17:04Z</dcterms:created>
  <dcterms:modified xsi:type="dcterms:W3CDTF">2026-02-10T01:00:11Z</dcterms:modified>
</cp:coreProperties>
</file>