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eiQKtvTmzjo+yromFiWq7YGSjx8Z+ROkp0bZAClZNZ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5">
      <text>
        <t xml:space="preserve">======
ID#AAABfAXdXsI
Statistics dinkominfotik    (2025-03-12 02:30:56)
Plat Hitam</t>
      </text>
    </comment>
    <comment authorId="0" ref="C5">
      <text>
        <t xml:space="preserve">======
ID#AAABfAXdXsM
Statistics dinkominfotik    (2025-03-12 02:30:45)
Plat Kuning</t>
      </text>
    </comment>
  </commentList>
  <extLst>
    <ext uri="GoogleSheetsCustomDataVersion2">
      <go:sheetsCustomData xmlns:go="http://customooxmlschemas.google.com/" r:id="rId1" roundtripDataSignature="AMtx7mjfIEaiECBBjV83Cu9wUQB/QglTTQ=="/>
    </ext>
  </extLst>
</comments>
</file>

<file path=xl/sharedStrings.xml><?xml version="1.0" encoding="utf-8"?>
<sst xmlns="http://schemas.openxmlformats.org/spreadsheetml/2006/main" count="61" uniqueCount="52">
  <si>
    <t>Tabel</t>
  </si>
  <si>
    <t>Banyaknya Kendaraan Bermotor Wajib Uji Menurut Jenis Kendaraan</t>
  </si>
  <si>
    <t>Di Kabupaten Brebes Tahun 2024</t>
  </si>
  <si>
    <t>JENIS KENDARAAN</t>
  </si>
  <si>
    <t>UMUM</t>
  </si>
  <si>
    <t>BUKAN UMUM</t>
  </si>
  <si>
    <t>JUMLAH</t>
  </si>
  <si>
    <t>01. Mobil Penumpang Umum</t>
  </si>
  <si>
    <t>02. Bus</t>
  </si>
  <si>
    <t>03. Truk + Traktor</t>
  </si>
  <si>
    <t>04. Mobil Pick Up</t>
  </si>
  <si>
    <t>05. Mobil Tangki</t>
  </si>
  <si>
    <t>06. Gandengan</t>
  </si>
  <si>
    <t>07. Bestel Wagon</t>
  </si>
  <si>
    <t>08. Truk Sumbu III</t>
  </si>
  <si>
    <t>09. Kereta Tempel</t>
  </si>
  <si>
    <t>Sumber : Dinas Perhubungan Kab. Brebes</t>
  </si>
  <si>
    <t>Jumlah Kendaraan Bermotor yang Diuji Menurut Bulan</t>
  </si>
  <si>
    <t>Di Wilayah Kabupaten Brebes Tahun 2017</t>
  </si>
  <si>
    <t>BULAN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</si>
  <si>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</si>
  <si>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</si>
  <si>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</si>
  <si>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</si>
  <si>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</si>
  <si>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</si>
  <si>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</si>
  <si>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</si>
  <si>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</si>
  <si>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</si>
  <si>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</si>
  <si>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</si>
  <si>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r>
      <rPr>
        <rFont val="Bookman Old Style"/>
        <color theme="1"/>
        <sz val="12.0"/>
      </rPr>
      <t xml:space="preserve">  </t>
    </r>
    <r>
      <rPr>
        <rFont val="Bookman Old Style"/>
        <color rgb="FF000000"/>
        <sz val="12.0"/>
      </rPr>
      <t>Jumlah  2017</t>
    </r>
  </si>
  <si>
    <t>Banyaknya Prasarana Perhubungan</t>
  </si>
  <si>
    <t>Di Wilayah Kabupaten Brebes Tahun 2013 - 2017</t>
  </si>
  <si>
    <t>URAIAN</t>
  </si>
  <si>
    <t>TAHUN</t>
  </si>
  <si>
    <t>Perhubungan Darat</t>
  </si>
  <si>
    <t>Terminal Tipe C</t>
  </si>
  <si>
    <t>Terminal Tipe B</t>
  </si>
  <si>
    <t>Jumlah Bus AKAP</t>
  </si>
  <si>
    <t>Jumlah Bus AKDP</t>
  </si>
  <si>
    <t>sar</t>
  </si>
  <si>
    <t>-</t>
  </si>
  <si>
    <t>Truk</t>
  </si>
  <si>
    <t>Jumlah Angkdes/ Angkot</t>
  </si>
  <si>
    <t xml:space="preserve">Jumlah Bus Antar Kecamatan </t>
  </si>
  <si>
    <t>Jumlah Tempat Uji Kendaraan Bermotor</t>
  </si>
  <si>
    <t>Jumlah Jembatan Timbang</t>
  </si>
  <si>
    <t>Perhubungan Laut</t>
  </si>
  <si>
    <t>Jumlah Pelabuhan</t>
  </si>
  <si>
    <t>Jumlah Lampu Suar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</si>
</sst>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_);\(0\)"/>
    <numFmt numFmtId="165" formatCode="_(* #,##0_);_(* \(#,##0\);_(* &quot;-&quot;??_);_(@_)"/>
    <numFmt numFmtId="166" formatCode="_(* #,##0_);_(* \(#,##0\);_(* &quot;-&quot;_);_(@_)"/>
  </numFmts>
  <fonts count="8">
    <font>
      <sz val="10.0"/>
      <color theme="1"/>
      <name val="Arial"/>
      <scheme val="minor"/>
    </font>
    <font>
      <sz val="12.0"/>
      <color theme="1"/>
      <name val="Calibri"/>
    </font>
    <font>
      <b/>
      <sz val="12.0"/>
      <color theme="1"/>
      <name val="Bookman Old Style"/>
    </font>
    <font>
      <sz val="12.0"/>
      <color theme="1"/>
      <name val="Bookman Old Style"/>
    </font>
    <font/>
    <font>
      <sz val="12.0"/>
      <color theme="0"/>
      <name val="Bookman Old Style"/>
    </font>
    <font>
      <sz val="11.0"/>
      <color theme="0"/>
      <name val="Calibri"/>
    </font>
    <font>
      <sz val="12.0"/>
      <color theme="0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34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/>
      <right style="thin">
        <color rgb="FF000000"/>
      </right>
      <top style="double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1" fillId="0" fontId="3" numFmtId="0" xfId="0" applyBorder="1" applyFont="1"/>
    <xf borderId="0" fillId="0" fontId="3" numFmtId="0" xfId="0" applyFont="1"/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5" fillId="0" fontId="4" numFmtId="0" xfId="0" applyBorder="1" applyFont="1"/>
    <xf borderId="0" fillId="0" fontId="3" numFmtId="0" xfId="0" applyAlignment="1" applyFont="1">
      <alignment horizontal="center" vertical="center"/>
    </xf>
    <xf borderId="0" fillId="0" fontId="5" numFmtId="0" xfId="0" applyFont="1"/>
    <xf borderId="0" fillId="0" fontId="6" numFmtId="0" xfId="0" applyFont="1"/>
    <xf borderId="6" fillId="2" fontId="3" numFmtId="164" xfId="0" applyAlignment="1" applyBorder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7" fillId="0" fontId="3" numFmtId="0" xfId="0" applyBorder="1" applyFont="1"/>
    <xf borderId="7" fillId="0" fontId="3" numFmtId="165" xfId="0" applyAlignment="1" applyBorder="1" applyFont="1" applyNumberFormat="1">
      <alignment horizontal="right" vertical="center"/>
    </xf>
    <xf borderId="0" fillId="0" fontId="3" numFmtId="166" xfId="0" applyAlignment="1" applyFont="1" applyNumberFormat="1">
      <alignment horizontal="right"/>
    </xf>
    <xf borderId="7" fillId="0" fontId="3" numFmtId="165" xfId="0" applyAlignment="1" applyBorder="1" applyFont="1" applyNumberFormat="1">
      <alignment vertical="center"/>
    </xf>
    <xf borderId="8" fillId="0" fontId="7" numFmtId="166" xfId="0" applyAlignment="1" applyBorder="1" applyFont="1" applyNumberFormat="1">
      <alignment horizontal="right"/>
    </xf>
    <xf borderId="9" fillId="0" fontId="7" numFmtId="166" xfId="0" applyAlignment="1" applyBorder="1" applyFont="1" applyNumberFormat="1">
      <alignment horizontal="right"/>
    </xf>
    <xf borderId="10" fillId="2" fontId="3" numFmtId="0" xfId="0" applyAlignment="1" applyBorder="1" applyFont="1">
      <alignment horizontal="right" vertical="center"/>
    </xf>
    <xf borderId="11" fillId="2" fontId="3" numFmtId="165" xfId="0" applyAlignment="1" applyBorder="1" applyFont="1" applyNumberFormat="1">
      <alignment vertical="center"/>
    </xf>
    <xf borderId="5" fillId="0" fontId="3" numFmtId="165" xfId="0" applyAlignment="1" applyBorder="1" applyFont="1" applyNumberFormat="1">
      <alignment horizontal="right" vertical="center"/>
    </xf>
    <xf borderId="0" fillId="0" fontId="7" numFmtId="166" xfId="0" applyAlignment="1" applyFont="1" applyNumberFormat="1">
      <alignment horizontal="right"/>
    </xf>
    <xf borderId="12" fillId="2" fontId="3" numFmtId="0" xfId="0" applyAlignment="1" applyBorder="1" applyFont="1">
      <alignment vertical="center"/>
    </xf>
    <xf borderId="13" fillId="2" fontId="3" numFmtId="165" xfId="0" applyAlignment="1" applyBorder="1" applyFont="1" applyNumberFormat="1">
      <alignment vertical="center"/>
    </xf>
    <xf borderId="14" fillId="2" fontId="3" numFmtId="165" xfId="0" applyAlignment="1" applyBorder="1" applyFont="1" applyNumberFormat="1">
      <alignment vertical="center"/>
    </xf>
    <xf borderId="15" fillId="2" fontId="3" numFmtId="165" xfId="0" applyAlignment="1" applyBorder="1" applyFont="1" applyNumberFormat="1">
      <alignment vertical="center"/>
    </xf>
    <xf borderId="0" fillId="0" fontId="3" numFmtId="0" xfId="0" applyAlignment="1" applyFont="1">
      <alignment horizontal="right"/>
    </xf>
    <xf borderId="0" fillId="0" fontId="2" numFmtId="0" xfId="0" applyFont="1"/>
    <xf borderId="2" fillId="3" fontId="3" numFmtId="0" xfId="0" applyAlignment="1" applyBorder="1" applyFill="1" applyFont="1">
      <alignment horizontal="center" vertical="center"/>
    </xf>
    <xf borderId="3" fillId="3" fontId="3" numFmtId="0" xfId="0" applyAlignment="1" applyBorder="1" applyFont="1">
      <alignment horizontal="center" vertical="center"/>
    </xf>
    <xf borderId="2" fillId="3" fontId="3" numFmtId="0" xfId="0" applyAlignment="1" applyBorder="1" applyFont="1">
      <alignment horizontal="center" shrinkToFit="0" vertical="center" wrapText="1"/>
    </xf>
    <xf borderId="6" fillId="0" fontId="3" numFmtId="164" xfId="0" applyAlignment="1" applyBorder="1" applyFont="1" applyNumberFormat="1">
      <alignment horizontal="center"/>
    </xf>
    <xf borderId="7" fillId="0" fontId="3" numFmtId="166" xfId="0" applyAlignment="1" applyBorder="1" applyFont="1" applyNumberFormat="1">
      <alignment horizontal="right"/>
    </xf>
    <xf borderId="7" fillId="4" fontId="3" numFmtId="166" xfId="0" applyAlignment="1" applyBorder="1" applyFill="1" applyFont="1" applyNumberFormat="1">
      <alignment horizontal="right"/>
    </xf>
    <xf borderId="16" fillId="0" fontId="3" numFmtId="0" xfId="0" applyBorder="1" applyFont="1"/>
    <xf borderId="16" fillId="0" fontId="3" numFmtId="166" xfId="0" applyAlignment="1" applyBorder="1" applyFont="1" applyNumberFormat="1">
      <alignment horizontal="right"/>
    </xf>
    <xf borderId="17" fillId="0" fontId="3" numFmtId="0" xfId="0" applyAlignment="1" applyBorder="1" applyFont="1">
      <alignment horizontal="right" vertical="center"/>
    </xf>
    <xf borderId="12" fillId="4" fontId="3" numFmtId="166" xfId="0" applyAlignment="1" applyBorder="1" applyFont="1" applyNumberFormat="1">
      <alignment horizontal="right"/>
    </xf>
    <xf borderId="17" fillId="4" fontId="3" numFmtId="166" xfId="0" applyAlignment="1" applyBorder="1" applyFont="1" applyNumberFormat="1">
      <alignment horizontal="right"/>
    </xf>
    <xf borderId="17" fillId="4" fontId="2" numFmtId="166" xfId="0" applyAlignment="1" applyBorder="1" applyFont="1" applyNumberFormat="1">
      <alignment horizontal="right"/>
    </xf>
    <xf borderId="12" fillId="0" fontId="3" numFmtId="0" xfId="0" applyAlignment="1" applyBorder="1" applyFont="1">
      <alignment horizontal="right" vertical="center"/>
    </xf>
    <xf borderId="12" fillId="0" fontId="3" numFmtId="166" xfId="0" applyAlignment="1" applyBorder="1" applyFont="1" applyNumberFormat="1">
      <alignment horizontal="right"/>
    </xf>
    <xf borderId="5" fillId="0" fontId="3" numFmtId="0" xfId="0" applyAlignment="1" applyBorder="1" applyFont="1">
      <alignment horizontal="right" vertical="center"/>
    </xf>
    <xf borderId="5" fillId="0" fontId="3" numFmtId="0" xfId="0" applyAlignment="1" applyBorder="1" applyFont="1">
      <alignment horizontal="right"/>
    </xf>
    <xf borderId="7" fillId="0" fontId="3" numFmtId="0" xfId="0" applyAlignment="1" applyBorder="1" applyFont="1">
      <alignment horizontal="right"/>
    </xf>
    <xf borderId="18" fillId="3" fontId="3" numFmtId="0" xfId="0" applyAlignment="1" applyBorder="1" applyFont="1">
      <alignment horizontal="center" vertical="center"/>
    </xf>
    <xf borderId="19" fillId="0" fontId="4" numFmtId="0" xfId="0" applyBorder="1" applyFont="1"/>
    <xf borderId="20" fillId="3" fontId="3" numFmtId="0" xfId="0" applyAlignment="1" applyBorder="1" applyFont="1">
      <alignment horizontal="center" shrinkToFit="0" wrapText="1"/>
    </xf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3" fontId="3" numFmtId="0" xfId="0" applyAlignment="1" applyBorder="1" applyFont="1">
      <alignment horizontal="center"/>
    </xf>
    <xf borderId="26" fillId="0" fontId="3" numFmtId="164" xfId="0" applyAlignment="1" applyBorder="1" applyFont="1" applyNumberFormat="1">
      <alignment horizontal="center"/>
    </xf>
    <xf borderId="27" fillId="0" fontId="4" numFmtId="0" xfId="0" applyBorder="1" applyFont="1"/>
    <xf borderId="28" fillId="0" fontId="3" numFmtId="164" xfId="0" applyAlignment="1" applyBorder="1" applyFont="1" applyNumberFormat="1">
      <alignment horizontal="center"/>
    </xf>
    <xf borderId="20" fillId="0" fontId="2" numFmtId="0" xfId="0" applyAlignment="1" applyBorder="1" applyFont="1">
      <alignment horizontal="left"/>
    </xf>
    <xf borderId="5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5" fontId="3" numFmtId="0" xfId="0" applyBorder="1" applyFill="1" applyFont="1"/>
    <xf borderId="15" fillId="5" fontId="3" numFmtId="0" xfId="0" applyBorder="1" applyFont="1"/>
    <xf borderId="7" fillId="5" fontId="3" numFmtId="166" xfId="0" applyAlignment="1" applyBorder="1" applyFont="1" applyNumberFormat="1">
      <alignment horizontal="right"/>
    </xf>
    <xf borderId="30" fillId="0" fontId="3" numFmtId="0" xfId="0" applyAlignment="1" applyBorder="1" applyFont="1">
      <alignment shrinkToFit="0" wrapText="1"/>
    </xf>
    <xf borderId="29" fillId="0" fontId="2" numFmtId="0" xfId="0" applyAlignment="1" applyBorder="1" applyFont="1">
      <alignment horizontal="left"/>
    </xf>
    <xf borderId="30" fillId="0" fontId="4" numFmtId="0" xfId="0" applyBorder="1" applyFont="1"/>
    <xf borderId="32" fillId="0" fontId="1" numFmtId="0" xfId="0" applyAlignment="1" applyBorder="1" applyFont="1">
      <alignment horizontal="center"/>
    </xf>
    <xf borderId="33" fillId="0" fontId="4" numFmtId="0" xfId="0" applyBorder="1" applyFont="1"/>
    <xf borderId="6" fillId="0" fontId="3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8.63"/>
    <col customWidth="1" min="5" max="5" width="49.63"/>
    <col customWidth="1" min="6" max="26" width="8.63"/>
  </cols>
  <sheetData>
    <row r="1" ht="15.0" customHeight="1">
      <c r="A1" s="1"/>
      <c r="B1" s="2" t="s">
        <v>0</v>
      </c>
      <c r="F1" s="3"/>
      <c r="G1" s="3"/>
    </row>
    <row r="2" ht="15.0" customHeight="1">
      <c r="A2" s="1"/>
      <c r="B2" s="2" t="s">
        <v>1</v>
      </c>
      <c r="F2" s="3"/>
      <c r="G2" s="3"/>
    </row>
    <row r="3" ht="15.0" customHeight="1">
      <c r="A3" s="1"/>
      <c r="B3" s="2" t="s">
        <v>2</v>
      </c>
      <c r="F3" s="3"/>
      <c r="G3" s="3"/>
    </row>
    <row r="4" ht="15.75" customHeight="1">
      <c r="A4" s="1"/>
      <c r="B4" s="4"/>
      <c r="C4" s="4"/>
      <c r="D4" s="4"/>
      <c r="E4" s="4"/>
      <c r="F4" s="5"/>
      <c r="G4" s="5"/>
    </row>
    <row r="5" ht="15.75" customHeight="1">
      <c r="A5" s="1"/>
      <c r="B5" s="6" t="s">
        <v>3</v>
      </c>
      <c r="C5" s="7" t="s">
        <v>4</v>
      </c>
      <c r="D5" s="6" t="s">
        <v>5</v>
      </c>
      <c r="E5" s="6" t="s">
        <v>6</v>
      </c>
      <c r="F5" s="8"/>
      <c r="G5" s="5"/>
    </row>
    <row r="6" ht="15.0" customHeight="1">
      <c r="A6" s="1"/>
      <c r="B6" s="9"/>
      <c r="C6" s="9"/>
      <c r="D6" s="9"/>
      <c r="E6" s="9"/>
      <c r="F6" s="10"/>
      <c r="G6" s="11"/>
      <c r="H6" s="12"/>
      <c r="I6" s="12"/>
      <c r="J6" s="12"/>
      <c r="K6" s="12"/>
    </row>
    <row r="7" ht="15.75" customHeight="1">
      <c r="A7" s="1"/>
      <c r="B7" s="13">
        <v>-1.0</v>
      </c>
      <c r="C7" s="13">
        <v>-2.0</v>
      </c>
      <c r="D7" s="13">
        <v>-3.0</v>
      </c>
      <c r="E7" s="13">
        <v>-4.0</v>
      </c>
      <c r="F7" s="14"/>
      <c r="G7" s="11"/>
      <c r="H7" s="12"/>
      <c r="I7" s="12"/>
      <c r="J7" s="12"/>
      <c r="K7" s="12"/>
    </row>
    <row r="8" ht="24.75" customHeight="1">
      <c r="A8" s="1"/>
      <c r="B8" s="15" t="s">
        <v>7</v>
      </c>
      <c r="C8" s="16">
        <v>0.0</v>
      </c>
      <c r="D8" s="16">
        <v>0.0</v>
      </c>
      <c r="E8" s="16">
        <f t="shared" ref="E8:E17" si="1">C8+D8</f>
        <v>0</v>
      </c>
      <c r="F8" s="17"/>
      <c r="G8" s="11"/>
      <c r="H8" s="12"/>
      <c r="I8" s="12"/>
      <c r="J8" s="12"/>
      <c r="K8" s="12"/>
    </row>
    <row r="9" ht="24.75" customHeight="1">
      <c r="A9" s="1"/>
      <c r="B9" s="15" t="s">
        <v>8</v>
      </c>
      <c r="C9" s="18">
        <v>823.0</v>
      </c>
      <c r="D9" s="16">
        <v>386.0</v>
      </c>
      <c r="E9" s="16">
        <f t="shared" si="1"/>
        <v>1209</v>
      </c>
      <c r="F9" s="17"/>
      <c r="G9" s="11"/>
      <c r="H9" s="19"/>
      <c r="I9" s="19"/>
      <c r="J9" s="20"/>
      <c r="K9" s="12"/>
    </row>
    <row r="10" ht="24.75" customHeight="1">
      <c r="A10" s="1"/>
      <c r="B10" s="15" t="s">
        <v>9</v>
      </c>
      <c r="C10" s="18">
        <v>753.0</v>
      </c>
      <c r="D10" s="16">
        <v>1797.0</v>
      </c>
      <c r="E10" s="16">
        <f t="shared" si="1"/>
        <v>2550</v>
      </c>
      <c r="F10" s="17"/>
      <c r="G10" s="11"/>
      <c r="H10" s="19"/>
      <c r="I10" s="19"/>
      <c r="J10" s="20"/>
      <c r="K10" s="12"/>
    </row>
    <row r="11" ht="24.75" customHeight="1">
      <c r="A11" s="1"/>
      <c r="B11" s="15" t="s">
        <v>10</v>
      </c>
      <c r="C11" s="18">
        <v>58.0</v>
      </c>
      <c r="D11" s="16">
        <v>4686.0</v>
      </c>
      <c r="E11" s="16">
        <f t="shared" si="1"/>
        <v>4744</v>
      </c>
      <c r="F11" s="17"/>
      <c r="G11" s="11"/>
      <c r="H11" s="19"/>
      <c r="I11" s="19"/>
      <c r="J11" s="20"/>
      <c r="K11" s="12"/>
    </row>
    <row r="12" ht="24.75" customHeight="1">
      <c r="A12" s="1"/>
      <c r="B12" s="15" t="s">
        <v>11</v>
      </c>
      <c r="C12" s="18">
        <v>0.0</v>
      </c>
      <c r="D12" s="16">
        <v>10.0</v>
      </c>
      <c r="E12" s="16">
        <f t="shared" si="1"/>
        <v>10</v>
      </c>
      <c r="F12" s="17"/>
      <c r="G12" s="11"/>
      <c r="H12" s="19"/>
      <c r="I12" s="19"/>
      <c r="J12" s="20"/>
      <c r="K12" s="12"/>
    </row>
    <row r="13" ht="24.75" customHeight="1">
      <c r="A13" s="1"/>
      <c r="B13" s="15" t="s">
        <v>12</v>
      </c>
      <c r="C13" s="16">
        <v>0.0</v>
      </c>
      <c r="D13" s="16">
        <v>0.0</v>
      </c>
      <c r="E13" s="16">
        <f t="shared" si="1"/>
        <v>0</v>
      </c>
      <c r="F13" s="17"/>
      <c r="G13" s="11"/>
      <c r="H13" s="19"/>
      <c r="I13" s="19"/>
      <c r="J13" s="20"/>
      <c r="K13" s="12"/>
    </row>
    <row r="14" ht="24.75" customHeight="1">
      <c r="A14" s="1"/>
      <c r="B14" s="15" t="s">
        <v>13</v>
      </c>
      <c r="C14" s="18">
        <v>0.0</v>
      </c>
      <c r="D14" s="16">
        <v>0.0</v>
      </c>
      <c r="E14" s="16">
        <f t="shared" si="1"/>
        <v>0</v>
      </c>
      <c r="F14" s="17"/>
      <c r="G14" s="11"/>
      <c r="H14" s="19"/>
      <c r="I14" s="19"/>
      <c r="J14" s="20"/>
      <c r="K14" s="12"/>
    </row>
    <row r="15" ht="24.75" customHeight="1">
      <c r="A15" s="1"/>
      <c r="B15" s="15" t="s">
        <v>14</v>
      </c>
      <c r="C15" s="18">
        <v>6.0</v>
      </c>
      <c r="D15" s="16">
        <v>17.0</v>
      </c>
      <c r="E15" s="16">
        <f t="shared" si="1"/>
        <v>23</v>
      </c>
      <c r="F15" s="17"/>
      <c r="G15" s="11"/>
      <c r="H15" s="19"/>
      <c r="I15" s="19"/>
      <c r="J15" s="20"/>
      <c r="K15" s="12"/>
    </row>
    <row r="16" ht="24.75" customHeight="1">
      <c r="A16" s="1"/>
      <c r="B16" s="15" t="s">
        <v>15</v>
      </c>
      <c r="C16" s="18">
        <v>8.0</v>
      </c>
      <c r="D16" s="16">
        <v>9.0</v>
      </c>
      <c r="E16" s="16">
        <f t="shared" si="1"/>
        <v>17</v>
      </c>
      <c r="F16" s="17"/>
      <c r="G16" s="11"/>
      <c r="H16" s="19"/>
      <c r="I16" s="19"/>
      <c r="J16" s="20"/>
      <c r="K16" s="12"/>
    </row>
    <row r="17" ht="24.75" customHeight="1">
      <c r="A17" s="1"/>
      <c r="B17" s="21">
        <v>2024.0</v>
      </c>
      <c r="C17" s="22">
        <f t="shared" ref="C17:D17" si="2">SUM(C8:C16)</f>
        <v>1648</v>
      </c>
      <c r="D17" s="23">
        <f t="shared" si="2"/>
        <v>6905</v>
      </c>
      <c r="E17" s="16">
        <f t="shared" si="1"/>
        <v>8553</v>
      </c>
      <c r="F17" s="17"/>
      <c r="G17" s="11"/>
      <c r="H17" s="24"/>
      <c r="I17" s="24"/>
      <c r="J17" s="24"/>
      <c r="K17" s="12"/>
    </row>
    <row r="18" ht="24.75" customHeight="1">
      <c r="A18" s="1"/>
      <c r="B18" s="21">
        <f t="shared" ref="B18:B22" si="3">B17-1</f>
        <v>2023</v>
      </c>
      <c r="C18" s="22">
        <v>1503.0</v>
      </c>
      <c r="D18" s="23">
        <v>6545.0</v>
      </c>
      <c r="E18" s="16">
        <v>8048.0</v>
      </c>
      <c r="F18" s="17"/>
      <c r="G18" s="11"/>
      <c r="H18" s="24"/>
      <c r="I18" s="24"/>
      <c r="J18" s="24"/>
      <c r="K18" s="12"/>
    </row>
    <row r="19" ht="24.75" customHeight="1">
      <c r="A19" s="1"/>
      <c r="B19" s="25">
        <f t="shared" si="3"/>
        <v>2022</v>
      </c>
      <c r="C19" s="26">
        <v>1854.0</v>
      </c>
      <c r="D19" s="23">
        <v>6605.0</v>
      </c>
      <c r="E19" s="16">
        <f t="shared" ref="E19:E22" si="4">C19+D19</f>
        <v>8459</v>
      </c>
      <c r="F19" s="17"/>
      <c r="G19" s="11"/>
      <c r="H19" s="24"/>
      <c r="I19" s="24"/>
      <c r="J19" s="24"/>
      <c r="K19" s="12"/>
    </row>
    <row r="20" ht="24.75" customHeight="1">
      <c r="A20" s="1"/>
      <c r="B20" s="25">
        <f t="shared" si="3"/>
        <v>2021</v>
      </c>
      <c r="C20" s="27">
        <v>1910.0</v>
      </c>
      <c r="D20" s="23">
        <v>6768.0</v>
      </c>
      <c r="E20" s="16">
        <f t="shared" si="4"/>
        <v>8678</v>
      </c>
      <c r="F20" s="17"/>
      <c r="G20" s="11"/>
      <c r="H20" s="12"/>
      <c r="I20" s="12"/>
      <c r="J20" s="12"/>
      <c r="K20" s="12"/>
    </row>
    <row r="21" ht="24.75" customHeight="1">
      <c r="A21" s="1"/>
      <c r="B21" s="25">
        <f t="shared" si="3"/>
        <v>2020</v>
      </c>
      <c r="C21" s="28">
        <v>2269.0</v>
      </c>
      <c r="D21" s="23">
        <v>6795.0</v>
      </c>
      <c r="E21" s="16">
        <f t="shared" si="4"/>
        <v>9064</v>
      </c>
      <c r="F21" s="17"/>
      <c r="G21" s="11"/>
      <c r="H21" s="12"/>
      <c r="I21" s="12"/>
      <c r="J21" s="12"/>
      <c r="K21" s="12"/>
    </row>
    <row r="22" ht="24.75" customHeight="1">
      <c r="A22" s="1"/>
      <c r="B22" s="25">
        <f t="shared" si="3"/>
        <v>2019</v>
      </c>
      <c r="C22" s="28">
        <v>2475.0</v>
      </c>
      <c r="D22" s="16">
        <v>7045.0</v>
      </c>
      <c r="E22" s="16">
        <f t="shared" si="4"/>
        <v>9520</v>
      </c>
      <c r="F22" s="17"/>
      <c r="G22" s="11"/>
      <c r="H22" s="12"/>
      <c r="I22" s="12"/>
      <c r="J22" s="12"/>
      <c r="K22" s="12"/>
    </row>
    <row r="23" ht="15.0" customHeight="1">
      <c r="A23" s="1"/>
      <c r="B23" s="29"/>
      <c r="C23" s="29"/>
      <c r="D23" s="17"/>
      <c r="E23" s="17"/>
      <c r="F23" s="17"/>
      <c r="G23" s="11"/>
      <c r="H23" s="12"/>
      <c r="I23" s="12"/>
      <c r="J23" s="12"/>
      <c r="K23" s="12"/>
    </row>
    <row r="24" ht="15.0" customHeight="1">
      <c r="A24" s="1"/>
      <c r="B24" s="30" t="s">
        <v>16</v>
      </c>
      <c r="C24" s="30"/>
      <c r="D24" s="5"/>
      <c r="E24" s="5"/>
      <c r="F24" s="5"/>
      <c r="G24" s="5"/>
      <c r="H24" s="12"/>
      <c r="I24" s="12"/>
      <c r="J24" s="12"/>
      <c r="K24" s="12"/>
      <c r="L24" s="12"/>
    </row>
    <row r="25" ht="15.0" customHeight="1">
      <c r="A25" s="1"/>
      <c r="B25" s="2"/>
      <c r="C25" s="2"/>
      <c r="D25" s="5"/>
      <c r="E25" s="5"/>
      <c r="F25" s="5"/>
      <c r="G25" s="5"/>
      <c r="H25" s="12"/>
      <c r="I25" s="12"/>
      <c r="J25" s="12"/>
      <c r="K25" s="12"/>
      <c r="L25" s="12"/>
    </row>
    <row r="26" ht="15.0" customHeight="1">
      <c r="A26" s="1"/>
      <c r="B26" s="5"/>
      <c r="C26" s="5"/>
      <c r="D26" s="5"/>
      <c r="E26" s="5"/>
      <c r="F26" s="5"/>
      <c r="G26" s="5"/>
      <c r="H26" s="12"/>
      <c r="I26" s="12"/>
      <c r="J26" s="12"/>
      <c r="K26" s="12"/>
      <c r="L26" s="12"/>
    </row>
    <row r="27" ht="15.0" customHeight="1">
      <c r="A27" s="1"/>
      <c r="B27" s="5"/>
      <c r="C27" s="5"/>
      <c r="D27" s="5"/>
      <c r="E27" s="5"/>
      <c r="F27" s="5"/>
      <c r="G27" s="5"/>
      <c r="H27" s="12"/>
      <c r="I27" s="12"/>
      <c r="J27" s="12"/>
      <c r="K27" s="12"/>
      <c r="L27" s="12"/>
    </row>
    <row r="28" ht="15.0" customHeight="1">
      <c r="A28" s="1"/>
      <c r="B28" s="5"/>
      <c r="C28" s="5"/>
      <c r="D28" s="5"/>
      <c r="E28" s="5"/>
      <c r="F28" s="5"/>
      <c r="G28" s="5"/>
      <c r="H28" s="12"/>
      <c r="I28" s="12"/>
      <c r="J28" s="12"/>
      <c r="K28" s="12"/>
      <c r="L28" s="12"/>
    </row>
    <row r="29" ht="15.0" customHeight="1">
      <c r="A29" s="1"/>
      <c r="B29" s="5"/>
      <c r="C29" s="5"/>
      <c r="D29" s="5"/>
      <c r="E29" s="5"/>
      <c r="F29" s="5"/>
      <c r="G29" s="5"/>
      <c r="H29" s="12"/>
      <c r="I29" s="12"/>
      <c r="J29" s="12"/>
      <c r="K29" s="12"/>
      <c r="L29" s="12"/>
    </row>
    <row r="30" ht="15.0" customHeight="1">
      <c r="A30" s="1"/>
      <c r="B30" s="5"/>
      <c r="C30" s="5"/>
      <c r="D30" s="5"/>
      <c r="E30" s="5"/>
      <c r="F30" s="5"/>
      <c r="G30" s="5"/>
      <c r="H30" s="12"/>
      <c r="I30" s="12"/>
      <c r="J30" s="12"/>
      <c r="K30" s="12"/>
      <c r="L30" s="12"/>
    </row>
    <row r="31" ht="15.0" customHeight="1">
      <c r="A31" s="1"/>
      <c r="B31" s="5"/>
      <c r="C31" s="5"/>
      <c r="D31" s="5"/>
      <c r="E31" s="5"/>
      <c r="F31" s="5"/>
      <c r="G31" s="5"/>
      <c r="H31" s="12"/>
      <c r="I31" s="12"/>
      <c r="J31" s="12"/>
      <c r="K31" s="12"/>
      <c r="L31" s="12"/>
    </row>
    <row r="32" ht="15.0" customHeight="1">
      <c r="A32" s="1"/>
      <c r="B32" s="5"/>
      <c r="C32" s="5"/>
      <c r="D32" s="5"/>
      <c r="E32" s="5"/>
      <c r="F32" s="5"/>
      <c r="G32" s="5"/>
      <c r="H32" s="12"/>
      <c r="I32" s="12"/>
      <c r="J32" s="12"/>
      <c r="K32" s="12"/>
      <c r="L32" s="12"/>
    </row>
    <row r="33" ht="15.0" customHeight="1">
      <c r="A33" s="1"/>
      <c r="B33" s="5"/>
      <c r="C33" s="5"/>
      <c r="D33" s="5"/>
      <c r="E33" s="5"/>
      <c r="F33" s="5"/>
      <c r="G33" s="5"/>
      <c r="H33" s="12"/>
      <c r="I33" s="12"/>
      <c r="J33" s="12"/>
      <c r="K33" s="12"/>
      <c r="L33" s="12"/>
    </row>
    <row r="34" ht="15.0" customHeight="1">
      <c r="A34" s="1"/>
      <c r="B34" s="5"/>
      <c r="C34" s="5"/>
      <c r="D34" s="5"/>
      <c r="E34" s="5"/>
      <c r="F34" s="5"/>
      <c r="G34" s="5"/>
      <c r="H34" s="12"/>
      <c r="I34" s="12"/>
      <c r="J34" s="12"/>
      <c r="K34" s="12"/>
      <c r="L34" s="12"/>
    </row>
    <row r="35" ht="15.0" customHeight="1">
      <c r="A35" s="1"/>
      <c r="B35" s="5"/>
      <c r="C35" s="5"/>
      <c r="D35" s="5"/>
      <c r="E35" s="5"/>
      <c r="F35" s="5"/>
      <c r="G35" s="5"/>
      <c r="H35" s="12"/>
      <c r="I35" s="12"/>
      <c r="J35" s="12"/>
      <c r="K35" s="12"/>
      <c r="L35" s="12"/>
    </row>
    <row r="36" ht="15.0" customHeight="1">
      <c r="A36" s="1"/>
      <c r="B36" s="5"/>
      <c r="C36" s="5"/>
      <c r="D36" s="5"/>
      <c r="E36" s="5"/>
      <c r="F36" s="5"/>
      <c r="G36" s="5"/>
      <c r="H36" s="12"/>
      <c r="I36" s="12"/>
      <c r="J36" s="12"/>
      <c r="K36" s="12"/>
      <c r="L36" s="12"/>
    </row>
    <row r="37" ht="15.0" customHeight="1">
      <c r="A37" s="1"/>
      <c r="B37" s="5"/>
      <c r="C37" s="5"/>
      <c r="D37" s="5"/>
      <c r="E37" s="5"/>
      <c r="F37" s="5"/>
      <c r="G37" s="5"/>
      <c r="H37" s="12"/>
      <c r="I37" s="12"/>
      <c r="J37" s="12"/>
      <c r="K37" s="12"/>
      <c r="L37" s="12"/>
    </row>
    <row r="38" ht="15.0" customHeight="1">
      <c r="A38" s="1"/>
      <c r="B38" s="5"/>
      <c r="C38" s="5"/>
      <c r="D38" s="5"/>
      <c r="E38" s="5"/>
      <c r="F38" s="5"/>
      <c r="G38" s="5"/>
      <c r="H38" s="12"/>
      <c r="I38" s="12"/>
      <c r="J38" s="12"/>
      <c r="K38" s="12"/>
      <c r="L38" s="12"/>
    </row>
    <row r="39" ht="15.0" customHeight="1">
      <c r="A39" s="1"/>
      <c r="B39" s="5"/>
      <c r="C39" s="5"/>
      <c r="D39" s="5"/>
      <c r="E39" s="5"/>
      <c r="F39" s="5"/>
      <c r="G39" s="5"/>
      <c r="H39" s="12"/>
      <c r="I39" s="12"/>
      <c r="J39" s="12"/>
      <c r="K39" s="12"/>
      <c r="L39" s="12"/>
    </row>
    <row r="40" ht="15.0" customHeight="1">
      <c r="A40" s="1"/>
      <c r="B40" s="5"/>
      <c r="C40" s="5"/>
      <c r="D40" s="5"/>
      <c r="E40" s="5"/>
      <c r="F40" s="5"/>
      <c r="G40" s="5"/>
      <c r="H40" s="12"/>
      <c r="I40" s="12"/>
      <c r="J40" s="12"/>
      <c r="K40" s="12"/>
      <c r="L40" s="12"/>
    </row>
    <row r="41" ht="15.0" customHeight="1">
      <c r="A41" s="1"/>
      <c r="B41" s="5"/>
      <c r="C41" s="5"/>
      <c r="D41" s="5"/>
      <c r="E41" s="5"/>
      <c r="F41" s="5"/>
      <c r="G41" s="5"/>
      <c r="H41" s="12"/>
      <c r="I41" s="12"/>
      <c r="J41" s="12"/>
      <c r="K41" s="12"/>
      <c r="L41" s="12"/>
    </row>
    <row r="42" ht="15.0" customHeight="1">
      <c r="A42" s="1"/>
      <c r="B42" s="5"/>
      <c r="C42" s="5"/>
      <c r="D42" s="5"/>
      <c r="E42" s="5"/>
      <c r="F42" s="5"/>
      <c r="G42" s="5"/>
      <c r="H42" s="12"/>
      <c r="I42" s="12"/>
      <c r="J42" s="12"/>
      <c r="K42" s="12"/>
      <c r="L42" s="12"/>
    </row>
    <row r="43" ht="15.0" customHeight="1">
      <c r="A43" s="1"/>
      <c r="B43" s="2" t="s">
        <v>0</v>
      </c>
      <c r="F43" s="3"/>
      <c r="G43" s="3"/>
      <c r="H43" s="12"/>
      <c r="I43" s="12"/>
      <c r="J43" s="12"/>
      <c r="K43" s="12"/>
      <c r="L43" s="12"/>
    </row>
    <row r="44" ht="15.0" customHeight="1">
      <c r="A44" s="1"/>
      <c r="B44" s="2" t="s">
        <v>17</v>
      </c>
      <c r="F44" s="3"/>
      <c r="G44" s="3"/>
      <c r="H44" s="12"/>
      <c r="I44" s="12"/>
      <c r="J44" s="12"/>
      <c r="K44" s="12"/>
      <c r="L44" s="12"/>
    </row>
    <row r="45" ht="15.0" customHeight="1">
      <c r="A45" s="1"/>
      <c r="B45" s="2" t="s">
        <v>18</v>
      </c>
      <c r="F45" s="3"/>
      <c r="G45" s="3"/>
      <c r="H45" s="12"/>
      <c r="I45" s="12"/>
      <c r="J45" s="12"/>
      <c r="K45" s="12"/>
      <c r="L45" s="12"/>
    </row>
    <row r="46" ht="15.75" customHeight="1">
      <c r="A46" s="1"/>
      <c r="B46" s="4"/>
      <c r="C46" s="4"/>
      <c r="D46" s="4"/>
      <c r="E46" s="4"/>
      <c r="F46" s="5"/>
      <c r="G46" s="5"/>
      <c r="H46" s="12"/>
      <c r="I46" s="12"/>
      <c r="J46" s="12"/>
      <c r="K46" s="12"/>
      <c r="L46" s="12"/>
    </row>
    <row r="47" ht="15.75" customHeight="1">
      <c r="A47" s="1"/>
      <c r="B47" s="31" t="s">
        <v>19</v>
      </c>
      <c r="C47" s="32" t="s">
        <v>4</v>
      </c>
      <c r="D47" s="33" t="s">
        <v>5</v>
      </c>
      <c r="E47" s="31" t="s">
        <v>6</v>
      </c>
      <c r="F47" s="8"/>
      <c r="G47" s="11"/>
      <c r="H47" s="12"/>
      <c r="I47" s="12"/>
      <c r="J47" s="12"/>
      <c r="K47" s="12"/>
    </row>
    <row r="48" ht="15.0" customHeight="1">
      <c r="A48" s="1"/>
      <c r="B48" s="9"/>
      <c r="C48" s="9"/>
      <c r="D48" s="9"/>
      <c r="E48" s="9"/>
      <c r="F48" s="10"/>
      <c r="G48" s="11"/>
      <c r="H48" s="12"/>
      <c r="I48" s="12"/>
      <c r="J48" s="12"/>
      <c r="K48" s="12"/>
    </row>
    <row r="49" ht="15.75" customHeight="1">
      <c r="A49" s="1"/>
      <c r="B49" s="34">
        <v>-1.0</v>
      </c>
      <c r="C49" s="34">
        <v>-2.0</v>
      </c>
      <c r="D49" s="34">
        <v>-3.0</v>
      </c>
      <c r="E49" s="34">
        <v>-4.0</v>
      </c>
      <c r="F49" s="14"/>
      <c r="G49" s="11"/>
      <c r="H49" s="12"/>
      <c r="I49" s="12"/>
      <c r="J49" s="12"/>
      <c r="K49" s="12"/>
    </row>
    <row r="50" ht="24.75" customHeight="1">
      <c r="A50" s="1"/>
      <c r="B50" s="15" t="s">
        <v>20</v>
      </c>
      <c r="C50" s="15">
        <v>294.0</v>
      </c>
      <c r="D50" s="35">
        <v>783.0</v>
      </c>
      <c r="E50" s="36">
        <f t="shared" ref="E50:E61" si="5">SUM(C50:D50)</f>
        <v>1077</v>
      </c>
      <c r="F50" s="17"/>
      <c r="G50" s="11"/>
      <c r="H50" s="12"/>
      <c r="I50" s="12"/>
      <c r="J50" s="12"/>
      <c r="K50" s="12"/>
    </row>
    <row r="51" ht="24.75" customHeight="1">
      <c r="A51" s="1"/>
      <c r="B51" s="15" t="s">
        <v>21</v>
      </c>
      <c r="C51" s="15">
        <v>331.0</v>
      </c>
      <c r="D51" s="35">
        <v>738.0</v>
      </c>
      <c r="E51" s="36">
        <f t="shared" si="5"/>
        <v>1069</v>
      </c>
      <c r="F51" s="17"/>
      <c r="G51" s="11"/>
      <c r="H51" s="19">
        <v>231.0</v>
      </c>
      <c r="I51" s="19">
        <v>583.0</v>
      </c>
      <c r="J51" s="20">
        <f t="shared" ref="J51:J61" si="6">SUM(H51:I51)</f>
        <v>814</v>
      </c>
      <c r="K51" s="12"/>
    </row>
    <row r="52" ht="24.75" customHeight="1">
      <c r="A52" s="1"/>
      <c r="B52" s="15" t="s">
        <v>22</v>
      </c>
      <c r="C52" s="15">
        <v>311.0</v>
      </c>
      <c r="D52" s="35">
        <v>828.0</v>
      </c>
      <c r="E52" s="36">
        <f t="shared" si="5"/>
        <v>1139</v>
      </c>
      <c r="F52" s="17"/>
      <c r="G52" s="11"/>
      <c r="H52" s="19">
        <v>213.0</v>
      </c>
      <c r="I52" s="19">
        <v>557.0</v>
      </c>
      <c r="J52" s="20">
        <f t="shared" si="6"/>
        <v>770</v>
      </c>
      <c r="K52" s="12"/>
    </row>
    <row r="53" ht="24.75" customHeight="1">
      <c r="A53" s="1"/>
      <c r="B53" s="15" t="s">
        <v>23</v>
      </c>
      <c r="C53" s="15">
        <v>315.0</v>
      </c>
      <c r="D53" s="35">
        <v>844.0</v>
      </c>
      <c r="E53" s="36">
        <f t="shared" si="5"/>
        <v>1159</v>
      </c>
      <c r="F53" s="17"/>
      <c r="G53" s="11"/>
      <c r="H53" s="19">
        <v>232.0</v>
      </c>
      <c r="I53" s="19">
        <v>583.0</v>
      </c>
      <c r="J53" s="20">
        <f t="shared" si="6"/>
        <v>815</v>
      </c>
      <c r="K53" s="12"/>
    </row>
    <row r="54" ht="24.75" customHeight="1">
      <c r="A54" s="1"/>
      <c r="B54" s="15" t="s">
        <v>24</v>
      </c>
      <c r="C54" s="15">
        <v>354.0</v>
      </c>
      <c r="D54" s="35">
        <v>941.0</v>
      </c>
      <c r="E54" s="36">
        <f t="shared" si="5"/>
        <v>1295</v>
      </c>
      <c r="F54" s="17"/>
      <c r="G54" s="11"/>
      <c r="H54" s="19">
        <v>175.0</v>
      </c>
      <c r="I54" s="19">
        <v>460.0</v>
      </c>
      <c r="J54" s="20">
        <f t="shared" si="6"/>
        <v>635</v>
      </c>
      <c r="K54" s="12"/>
    </row>
    <row r="55" ht="24.75" customHeight="1">
      <c r="A55" s="1"/>
      <c r="B55" s="15" t="s">
        <v>25</v>
      </c>
      <c r="C55" s="15">
        <v>305.0</v>
      </c>
      <c r="D55" s="35">
        <v>623.0</v>
      </c>
      <c r="E55" s="36">
        <f t="shared" si="5"/>
        <v>928</v>
      </c>
      <c r="F55" s="17"/>
      <c r="G55" s="11"/>
      <c r="H55" s="19">
        <v>168.0</v>
      </c>
      <c r="I55" s="19">
        <v>629.0</v>
      </c>
      <c r="J55" s="20">
        <f t="shared" si="6"/>
        <v>797</v>
      </c>
      <c r="K55" s="12"/>
    </row>
    <row r="56" ht="24.75" customHeight="1">
      <c r="A56" s="1"/>
      <c r="B56" s="15" t="s">
        <v>26</v>
      </c>
      <c r="C56" s="15">
        <v>306.0</v>
      </c>
      <c r="D56" s="35">
        <v>995.0</v>
      </c>
      <c r="E56" s="36">
        <f t="shared" si="5"/>
        <v>1301</v>
      </c>
      <c r="F56" s="17"/>
      <c r="G56" s="11"/>
      <c r="H56" s="19">
        <v>148.0</v>
      </c>
      <c r="I56" s="19">
        <v>622.0</v>
      </c>
      <c r="J56" s="20">
        <f t="shared" si="6"/>
        <v>770</v>
      </c>
      <c r="K56" s="12"/>
    </row>
    <row r="57" ht="24.75" customHeight="1">
      <c r="A57" s="1"/>
      <c r="B57" s="15" t="s">
        <v>27</v>
      </c>
      <c r="C57" s="15">
        <v>316.0</v>
      </c>
      <c r="D57" s="35">
        <v>969.0</v>
      </c>
      <c r="E57" s="36">
        <f t="shared" si="5"/>
        <v>1285</v>
      </c>
      <c r="F57" s="17"/>
      <c r="G57" s="11"/>
      <c r="H57" s="19">
        <v>252.0</v>
      </c>
      <c r="I57" s="19">
        <v>595.0</v>
      </c>
      <c r="J57" s="20">
        <f t="shared" si="6"/>
        <v>847</v>
      </c>
      <c r="K57" s="12"/>
    </row>
    <row r="58" ht="24.75" customHeight="1">
      <c r="A58" s="1"/>
      <c r="B58" s="15" t="s">
        <v>28</v>
      </c>
      <c r="C58" s="15">
        <v>252.0</v>
      </c>
      <c r="D58" s="35">
        <v>802.0</v>
      </c>
      <c r="E58" s="36">
        <f t="shared" si="5"/>
        <v>1054</v>
      </c>
      <c r="F58" s="17"/>
      <c r="G58" s="11"/>
      <c r="H58" s="19">
        <v>246.0</v>
      </c>
      <c r="I58" s="19">
        <v>580.0</v>
      </c>
      <c r="J58" s="20">
        <f t="shared" si="6"/>
        <v>826</v>
      </c>
      <c r="K58" s="12"/>
    </row>
    <row r="59" ht="24.75" customHeight="1">
      <c r="A59" s="1"/>
      <c r="B59" s="15" t="s">
        <v>29</v>
      </c>
      <c r="C59" s="15">
        <v>361.0</v>
      </c>
      <c r="D59" s="35">
        <v>984.0</v>
      </c>
      <c r="E59" s="36">
        <f t="shared" si="5"/>
        <v>1345</v>
      </c>
      <c r="F59" s="17"/>
      <c r="G59" s="11"/>
      <c r="H59" s="19">
        <v>242.0</v>
      </c>
      <c r="I59" s="19">
        <v>496.0</v>
      </c>
      <c r="J59" s="20">
        <f t="shared" si="6"/>
        <v>738</v>
      </c>
      <c r="K59" s="12"/>
    </row>
    <row r="60" ht="24.75" customHeight="1">
      <c r="A60" s="1"/>
      <c r="B60" s="15" t="s">
        <v>30</v>
      </c>
      <c r="C60" s="15">
        <v>335.0</v>
      </c>
      <c r="D60" s="35">
        <v>1013.0</v>
      </c>
      <c r="E60" s="36">
        <f t="shared" si="5"/>
        <v>1348</v>
      </c>
      <c r="F60" s="17"/>
      <c r="G60" s="11"/>
      <c r="H60" s="19">
        <v>234.0</v>
      </c>
      <c r="I60" s="19">
        <v>576.0</v>
      </c>
      <c r="J60" s="20">
        <f t="shared" si="6"/>
        <v>810</v>
      </c>
      <c r="K60" s="12"/>
    </row>
    <row r="61" ht="24.75" customHeight="1">
      <c r="A61" s="1"/>
      <c r="B61" s="37" t="s">
        <v>31</v>
      </c>
      <c r="C61" s="37">
        <v>313.0</v>
      </c>
      <c r="D61" s="38">
        <v>725.0</v>
      </c>
      <c r="E61" s="36">
        <f t="shared" si="5"/>
        <v>1038</v>
      </c>
      <c r="F61" s="17"/>
      <c r="G61" s="11"/>
      <c r="H61" s="19">
        <v>234.0</v>
      </c>
      <c r="I61" s="19">
        <v>563.0</v>
      </c>
      <c r="J61" s="20">
        <f t="shared" si="6"/>
        <v>797</v>
      </c>
      <c r="K61" s="12"/>
    </row>
    <row r="62" ht="24.75" customHeight="1">
      <c r="A62" s="1"/>
      <c r="B62" s="39" t="s">
        <v>32</v>
      </c>
      <c r="C62" s="40">
        <f t="shared" ref="C62:E62" si="7">SUM(C50:C61)</f>
        <v>3793</v>
      </c>
      <c r="D62" s="41">
        <f t="shared" si="7"/>
        <v>10245</v>
      </c>
      <c r="E62" s="42">
        <f t="shared" si="7"/>
        <v>14038</v>
      </c>
      <c r="F62" s="17"/>
      <c r="G62" s="11"/>
      <c r="H62" s="19"/>
      <c r="I62" s="19"/>
      <c r="J62" s="20"/>
      <c r="K62" s="12"/>
    </row>
    <row r="63" ht="24.75" customHeight="1">
      <c r="A63" s="1"/>
      <c r="B63" s="43">
        <v>2016.0</v>
      </c>
      <c r="C63" s="44">
        <v>4591.0</v>
      </c>
      <c r="D63" s="44">
        <v>10637.0</v>
      </c>
      <c r="E63" s="44">
        <f t="shared" ref="E63:E66" si="8">SUM(C63:D63)</f>
        <v>15228</v>
      </c>
      <c r="F63" s="17"/>
      <c r="G63" s="11"/>
      <c r="H63" s="19">
        <v>227.0</v>
      </c>
      <c r="I63" s="19">
        <v>668.0</v>
      </c>
      <c r="J63" s="20">
        <f>SUM(H63:I63)</f>
        <v>895</v>
      </c>
      <c r="K63" s="12"/>
    </row>
    <row r="64" ht="24.75" customHeight="1">
      <c r="A64" s="1"/>
      <c r="B64" s="45">
        <v>2015.0</v>
      </c>
      <c r="C64" s="35">
        <v>5113.0</v>
      </c>
      <c r="D64" s="35">
        <v>10526.0</v>
      </c>
      <c r="E64" s="35">
        <f t="shared" si="8"/>
        <v>15639</v>
      </c>
      <c r="F64" s="17"/>
      <c r="G64" s="11"/>
      <c r="H64" s="12"/>
      <c r="I64" s="12"/>
      <c r="J64" s="12"/>
      <c r="K64" s="12"/>
    </row>
    <row r="65" ht="24.75" customHeight="1">
      <c r="A65" s="1"/>
      <c r="B65" s="46">
        <v>2014.0</v>
      </c>
      <c r="C65" s="35">
        <v>4857.0</v>
      </c>
      <c r="D65" s="35">
        <v>9550.0</v>
      </c>
      <c r="E65" s="35">
        <f t="shared" si="8"/>
        <v>14407</v>
      </c>
      <c r="F65" s="17"/>
      <c r="G65" s="11"/>
      <c r="H65" s="12"/>
      <c r="I65" s="12"/>
      <c r="J65" s="12"/>
      <c r="K65" s="12"/>
    </row>
    <row r="66" ht="24.75" customHeight="1">
      <c r="A66" s="1"/>
      <c r="B66" s="47">
        <v>2013.0</v>
      </c>
      <c r="C66" s="35">
        <v>4179.0</v>
      </c>
      <c r="D66" s="35">
        <v>9475.0</v>
      </c>
      <c r="E66" s="35">
        <f t="shared" si="8"/>
        <v>13654</v>
      </c>
      <c r="F66" s="17"/>
      <c r="G66" s="11"/>
      <c r="H66" s="12"/>
      <c r="I66" s="12"/>
      <c r="J66" s="12"/>
      <c r="K66" s="12"/>
    </row>
    <row r="67" ht="15.0" customHeight="1">
      <c r="A67" s="1"/>
      <c r="B67" s="29"/>
      <c r="C67" s="29"/>
      <c r="D67" s="17"/>
      <c r="E67" s="17"/>
      <c r="F67" s="17"/>
      <c r="G67" s="11"/>
      <c r="H67" s="12"/>
      <c r="I67" s="12"/>
      <c r="J67" s="12"/>
      <c r="K67" s="12"/>
    </row>
    <row r="68" ht="15.0" customHeight="1">
      <c r="A68" s="1"/>
      <c r="B68" s="30" t="s">
        <v>16</v>
      </c>
      <c r="C68" s="30"/>
      <c r="D68" s="5"/>
      <c r="E68" s="5"/>
      <c r="F68" s="5"/>
      <c r="G68" s="5"/>
    </row>
    <row r="69" ht="15.0" customHeight="1">
      <c r="A69" s="1"/>
      <c r="B69" s="5"/>
      <c r="C69" s="5"/>
      <c r="D69" s="5"/>
      <c r="E69" s="5"/>
      <c r="F69" s="5"/>
      <c r="G69" s="5"/>
    </row>
    <row r="70" ht="15.0" customHeight="1">
      <c r="A70" s="1"/>
      <c r="B70" s="5"/>
      <c r="C70" s="5"/>
      <c r="D70" s="5"/>
      <c r="E70" s="5"/>
      <c r="F70" s="5"/>
      <c r="G70" s="5"/>
    </row>
    <row r="71" ht="15.0" customHeight="1">
      <c r="A71" s="1"/>
      <c r="B71" s="5"/>
      <c r="C71" s="5"/>
      <c r="D71" s="5"/>
      <c r="E71" s="5"/>
      <c r="F71" s="5"/>
      <c r="G71" s="5"/>
    </row>
    <row r="72" ht="15.0" customHeight="1">
      <c r="A72" s="1"/>
      <c r="B72" s="5"/>
      <c r="C72" s="5"/>
      <c r="D72" s="5"/>
      <c r="E72" s="5"/>
      <c r="F72" s="5"/>
      <c r="G72" s="5"/>
    </row>
    <row r="73" ht="15.0" customHeight="1">
      <c r="A73" s="1"/>
      <c r="B73" s="5"/>
      <c r="C73" s="5"/>
      <c r="D73" s="5"/>
      <c r="E73" s="5"/>
      <c r="F73" s="5"/>
      <c r="G73" s="5"/>
    </row>
    <row r="74" ht="15.0" customHeight="1">
      <c r="A74" s="1"/>
      <c r="B74" s="5"/>
      <c r="C74" s="5"/>
      <c r="D74" s="5"/>
      <c r="E74" s="5"/>
      <c r="F74" s="5"/>
      <c r="G74" s="5"/>
    </row>
    <row r="75" ht="15.0" customHeight="1">
      <c r="A75" s="1"/>
      <c r="B75" s="5"/>
      <c r="C75" s="5"/>
      <c r="D75" s="5"/>
      <c r="E75" s="5"/>
      <c r="F75" s="5"/>
      <c r="G75" s="5"/>
    </row>
    <row r="76" ht="15.0" customHeight="1">
      <c r="A76" s="1"/>
      <c r="B76" s="5"/>
      <c r="C76" s="5"/>
      <c r="D76" s="5"/>
      <c r="E76" s="5"/>
      <c r="F76" s="5"/>
      <c r="G76" s="5"/>
    </row>
    <row r="77" ht="15.0" customHeight="1">
      <c r="A77" s="1"/>
      <c r="B77" s="5"/>
      <c r="C77" s="5"/>
      <c r="D77" s="5"/>
      <c r="E77" s="5"/>
      <c r="F77" s="5"/>
      <c r="G77" s="5"/>
    </row>
    <row r="78" ht="15.0" customHeight="1">
      <c r="A78" s="1"/>
      <c r="B78" s="5"/>
      <c r="C78" s="5"/>
      <c r="D78" s="5"/>
      <c r="E78" s="5"/>
      <c r="F78" s="5"/>
      <c r="G78" s="5"/>
    </row>
    <row r="79" ht="15.0" customHeight="1">
      <c r="A79" s="1"/>
      <c r="B79" s="5"/>
      <c r="C79" s="5"/>
      <c r="D79" s="5"/>
      <c r="E79" s="5"/>
      <c r="F79" s="5"/>
      <c r="G79" s="5"/>
    </row>
    <row r="80" ht="15.0" customHeight="1">
      <c r="A80" s="1"/>
      <c r="B80" s="5"/>
      <c r="C80" s="5"/>
      <c r="D80" s="5"/>
      <c r="E80" s="5"/>
      <c r="F80" s="5"/>
      <c r="G80" s="5"/>
    </row>
    <row r="81" ht="15.0" customHeight="1">
      <c r="A81" s="1"/>
      <c r="B81" s="5"/>
      <c r="C81" s="5"/>
      <c r="D81" s="5"/>
      <c r="E81" s="5"/>
      <c r="F81" s="5"/>
      <c r="G81" s="5"/>
    </row>
    <row r="82" ht="15.0" customHeight="1">
      <c r="A82" s="1"/>
      <c r="B82" s="5"/>
      <c r="C82" s="5"/>
      <c r="D82" s="5"/>
      <c r="E82" s="5"/>
      <c r="F82" s="5"/>
      <c r="G82" s="5"/>
    </row>
    <row r="83" ht="15.0" customHeight="1">
      <c r="A83" s="1"/>
      <c r="B83" s="5"/>
      <c r="C83" s="5"/>
      <c r="D83" s="5"/>
      <c r="E83" s="5"/>
      <c r="F83" s="5"/>
      <c r="G83" s="5"/>
    </row>
    <row r="84" ht="15.0" customHeight="1">
      <c r="A84" s="1"/>
      <c r="B84" s="2" t="s">
        <v>0</v>
      </c>
    </row>
    <row r="85" ht="15.0" customHeight="1">
      <c r="A85" s="1"/>
      <c r="B85" s="2" t="s">
        <v>33</v>
      </c>
    </row>
    <row r="86" ht="15.0" customHeight="1">
      <c r="A86" s="1"/>
      <c r="B86" s="2" t="s">
        <v>34</v>
      </c>
    </row>
    <row r="87" ht="15.75" customHeight="1">
      <c r="A87" s="1"/>
      <c r="B87" s="5"/>
      <c r="C87" s="5"/>
      <c r="D87" s="4"/>
      <c r="E87" s="4"/>
      <c r="F87" s="4"/>
      <c r="G87" s="4"/>
    </row>
    <row r="88" ht="15.75" customHeight="1">
      <c r="A88" s="48" t="s">
        <v>35</v>
      </c>
      <c r="B88" s="49"/>
      <c r="C88" s="50" t="s">
        <v>36</v>
      </c>
      <c r="D88" s="51"/>
      <c r="E88" s="51"/>
      <c r="F88" s="51"/>
      <c r="G88" s="52"/>
    </row>
    <row r="89" ht="15.75" customHeight="1">
      <c r="A89" s="53"/>
      <c r="B89" s="54"/>
      <c r="C89" s="55">
        <v>2013.0</v>
      </c>
      <c r="D89" s="55">
        <v>2014.0</v>
      </c>
      <c r="E89" s="55">
        <v>2015.0</v>
      </c>
      <c r="F89" s="55">
        <v>2016.0</v>
      </c>
      <c r="G89" s="55">
        <v>2017.0</v>
      </c>
    </row>
    <row r="90" ht="15.75" customHeight="1">
      <c r="A90" s="56">
        <v>-1.0</v>
      </c>
      <c r="B90" s="57"/>
      <c r="C90" s="58">
        <v>-2.0</v>
      </c>
      <c r="D90" s="58">
        <v>-3.0</v>
      </c>
      <c r="E90" s="58">
        <v>-4.0</v>
      </c>
      <c r="F90" s="58">
        <v>-5.0</v>
      </c>
      <c r="G90" s="58">
        <v>-6.0</v>
      </c>
    </row>
    <row r="91" ht="19.5" customHeight="1">
      <c r="A91" s="59" t="s">
        <v>37</v>
      </c>
      <c r="B91" s="52"/>
      <c r="C91" s="60"/>
      <c r="D91" s="60"/>
      <c r="E91" s="60"/>
      <c r="F91" s="60"/>
      <c r="G91" s="60"/>
    </row>
    <row r="92" ht="19.5" customHeight="1">
      <c r="A92" s="61">
        <v>1.0</v>
      </c>
      <c r="B92" s="62" t="s">
        <v>38</v>
      </c>
      <c r="C92" s="35">
        <v>4.0</v>
      </c>
      <c r="D92" s="35">
        <v>4.0</v>
      </c>
      <c r="E92" s="35">
        <v>4.0</v>
      </c>
      <c r="F92" s="35">
        <v>3.0</v>
      </c>
      <c r="G92" s="35">
        <v>6.0</v>
      </c>
    </row>
    <row r="93" ht="19.5" customHeight="1">
      <c r="A93" s="61">
        <v>2.0</v>
      </c>
      <c r="B93" s="62" t="s">
        <v>39</v>
      </c>
      <c r="C93" s="35">
        <v>3.0</v>
      </c>
      <c r="D93" s="35">
        <v>3.0</v>
      </c>
      <c r="E93" s="35">
        <v>3.0</v>
      </c>
      <c r="F93" s="35">
        <v>1.0</v>
      </c>
      <c r="G93" s="35">
        <v>0.0</v>
      </c>
    </row>
    <row r="94" ht="19.5" customHeight="1">
      <c r="A94" s="61">
        <v>3.0</v>
      </c>
      <c r="B94" s="62" t="s">
        <v>40</v>
      </c>
      <c r="C94" s="35">
        <v>398.0</v>
      </c>
      <c r="D94" s="35">
        <v>362.0</v>
      </c>
      <c r="E94" s="35">
        <v>362.0</v>
      </c>
      <c r="F94" s="35">
        <v>507.0</v>
      </c>
      <c r="G94" s="35">
        <v>444.0</v>
      </c>
    </row>
    <row r="95" ht="19.5" customHeight="1">
      <c r="A95" s="61">
        <v>4.0</v>
      </c>
      <c r="B95" s="62" t="s">
        <v>41</v>
      </c>
      <c r="C95" s="35">
        <v>285.0</v>
      </c>
      <c r="D95" s="35">
        <v>285.0</v>
      </c>
      <c r="E95" s="35">
        <v>285.0</v>
      </c>
      <c r="F95" s="35">
        <v>254.0</v>
      </c>
      <c r="G95" s="35">
        <v>254.0</v>
      </c>
    </row>
    <row r="96" ht="19.5" hidden="1" customHeight="1">
      <c r="A96" s="63">
        <v>5.0</v>
      </c>
      <c r="B96" s="64" t="s">
        <v>42</v>
      </c>
      <c r="C96" s="65">
        <v>1802.0</v>
      </c>
      <c r="D96" s="65" t="s">
        <v>43</v>
      </c>
      <c r="E96" s="65" t="s">
        <v>43</v>
      </c>
      <c r="F96" s="65" t="s">
        <v>43</v>
      </c>
      <c r="G96" s="35">
        <v>0.0</v>
      </c>
    </row>
    <row r="97" ht="19.5" customHeight="1">
      <c r="A97" s="61">
        <v>6.0</v>
      </c>
      <c r="B97" s="62" t="s">
        <v>44</v>
      </c>
      <c r="C97" s="35"/>
      <c r="D97" s="35"/>
      <c r="E97" s="35"/>
      <c r="F97" s="35">
        <v>1817.0</v>
      </c>
      <c r="G97" s="35">
        <v>0.0</v>
      </c>
    </row>
    <row r="98" ht="19.5" customHeight="1">
      <c r="A98" s="61">
        <v>7.0</v>
      </c>
      <c r="B98" s="62" t="s">
        <v>45</v>
      </c>
      <c r="C98" s="35">
        <v>954.0</v>
      </c>
      <c r="D98" s="35">
        <v>902.0</v>
      </c>
      <c r="E98" s="35">
        <v>951.0</v>
      </c>
      <c r="F98" s="35">
        <v>916.0</v>
      </c>
      <c r="G98" s="35">
        <v>609.0</v>
      </c>
    </row>
    <row r="99" ht="20.25" customHeight="1">
      <c r="A99" s="61">
        <v>8.0</v>
      </c>
      <c r="B99" s="62" t="s">
        <v>46</v>
      </c>
      <c r="C99" s="35"/>
      <c r="D99" s="35"/>
      <c r="E99" s="35"/>
      <c r="F99" s="35">
        <v>846.0</v>
      </c>
      <c r="G99" s="35">
        <v>0.0</v>
      </c>
    </row>
    <row r="100" ht="33.75" customHeight="1">
      <c r="A100" s="61">
        <v>9.0</v>
      </c>
      <c r="B100" s="66" t="s">
        <v>47</v>
      </c>
      <c r="C100" s="38">
        <v>2.0</v>
      </c>
      <c r="D100" s="38">
        <v>2.0</v>
      </c>
      <c r="E100" s="38">
        <v>2.0</v>
      </c>
      <c r="F100" s="38">
        <v>2.0</v>
      </c>
      <c r="G100" s="38">
        <v>2.0</v>
      </c>
    </row>
    <row r="101" ht="19.5" customHeight="1">
      <c r="A101" s="61">
        <v>10.0</v>
      </c>
      <c r="B101" s="62" t="s">
        <v>48</v>
      </c>
      <c r="C101" s="35">
        <v>1.0</v>
      </c>
      <c r="D101" s="35">
        <v>1.0</v>
      </c>
      <c r="E101" s="35">
        <v>1.0</v>
      </c>
      <c r="F101" s="35">
        <v>1.0</v>
      </c>
      <c r="G101" s="35">
        <v>1.0</v>
      </c>
    </row>
    <row r="102" ht="19.5" customHeight="1">
      <c r="A102" s="67" t="s">
        <v>49</v>
      </c>
      <c r="B102" s="68"/>
      <c r="C102" s="35"/>
      <c r="D102" s="35"/>
      <c r="E102" s="35"/>
      <c r="F102" s="35"/>
      <c r="G102" s="35"/>
    </row>
    <row r="103" ht="19.5" customHeight="1">
      <c r="A103" s="61">
        <v>1.0</v>
      </c>
      <c r="B103" s="62" t="s">
        <v>50</v>
      </c>
      <c r="C103" s="35">
        <v>1.0</v>
      </c>
      <c r="D103" s="35">
        <v>1.0</v>
      </c>
      <c r="E103" s="35">
        <v>1.0</v>
      </c>
      <c r="F103" s="35">
        <v>1.0</v>
      </c>
      <c r="G103" s="35">
        <v>1.0</v>
      </c>
    </row>
    <row r="104" ht="19.5" customHeight="1">
      <c r="A104" s="61">
        <v>2.0</v>
      </c>
      <c r="B104" s="62" t="s">
        <v>51</v>
      </c>
      <c r="C104" s="35">
        <v>6.0</v>
      </c>
      <c r="D104" s="35">
        <v>6.0</v>
      </c>
      <c r="E104" s="35">
        <v>6.0</v>
      </c>
      <c r="F104" s="35">
        <v>6.0</v>
      </c>
      <c r="G104" s="35">
        <v>7.0</v>
      </c>
    </row>
    <row r="105" ht="15.75" customHeight="1">
      <c r="A105" s="69"/>
      <c r="B105" s="70"/>
      <c r="C105" s="71"/>
      <c r="D105" s="71"/>
      <c r="E105" s="71"/>
      <c r="F105" s="71"/>
      <c r="G105" s="71"/>
    </row>
    <row r="106" ht="15.75" customHeight="1">
      <c r="A106" s="1"/>
      <c r="B106" s="3"/>
      <c r="C106" s="3"/>
      <c r="D106" s="17"/>
      <c r="E106" s="17"/>
      <c r="F106" s="17"/>
      <c r="G106" s="17"/>
    </row>
    <row r="107" ht="15.0" customHeight="1">
      <c r="A107" s="30" t="s">
        <v>16</v>
      </c>
      <c r="B107" s="5"/>
      <c r="C107" s="5"/>
      <c r="D107" s="5"/>
      <c r="E107" s="5"/>
      <c r="F107" s="5"/>
      <c r="G107" s="5"/>
    </row>
    <row r="108" ht="15.0" customHeight="1">
      <c r="A108" s="1"/>
      <c r="B108" s="1"/>
      <c r="C108" s="1"/>
      <c r="D108" s="1"/>
      <c r="E108" s="1"/>
      <c r="F108" s="1"/>
      <c r="G108" s="1"/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3">
    <mergeCell ref="B1:E1"/>
    <mergeCell ref="B2:E2"/>
    <mergeCell ref="B3:E3"/>
    <mergeCell ref="B5:B6"/>
    <mergeCell ref="C5:C6"/>
    <mergeCell ref="D5:D6"/>
    <mergeCell ref="E5:E6"/>
    <mergeCell ref="B43:E43"/>
    <mergeCell ref="B44:E44"/>
    <mergeCell ref="B45:E45"/>
    <mergeCell ref="B47:B48"/>
    <mergeCell ref="C47:C48"/>
    <mergeCell ref="D47:D48"/>
    <mergeCell ref="E47:E48"/>
    <mergeCell ref="A102:B102"/>
    <mergeCell ref="A105:B105"/>
    <mergeCell ref="B84:G84"/>
    <mergeCell ref="B85:G85"/>
    <mergeCell ref="B86:G86"/>
    <mergeCell ref="A88:B89"/>
    <mergeCell ref="C88:G88"/>
    <mergeCell ref="A90:B90"/>
    <mergeCell ref="A91:B91"/>
  </mergeCells>
  <printOptions/>
  <pageMargins bottom="1.0" footer="0.0" header="0.0" left="0.75" right="0.75" top="1.0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