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ta open data\belum input\bp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K29" i="1"/>
  <c r="J29" i="1"/>
  <c r="G29" i="1"/>
  <c r="F29" i="1"/>
  <c r="E29" i="1"/>
  <c r="D29" i="1"/>
  <c r="C29" i="1"/>
  <c r="B29" i="1"/>
  <c r="Q28" i="1"/>
  <c r="P28" i="1"/>
  <c r="K28" i="1"/>
  <c r="J28" i="1"/>
  <c r="G28" i="1"/>
  <c r="F28" i="1"/>
  <c r="E28" i="1"/>
  <c r="D28" i="1"/>
  <c r="C28" i="1"/>
  <c r="B28" i="1"/>
  <c r="Q27" i="1"/>
  <c r="P27" i="1"/>
  <c r="G27" i="1"/>
  <c r="F27" i="1"/>
  <c r="E27" i="1"/>
  <c r="D27" i="1"/>
  <c r="C27" i="1"/>
  <c r="B27" i="1"/>
  <c r="Q26" i="1"/>
  <c r="P26" i="1"/>
  <c r="G26" i="1"/>
  <c r="F26" i="1"/>
  <c r="E26" i="1"/>
  <c r="D26" i="1"/>
  <c r="C26" i="1"/>
  <c r="B26" i="1"/>
  <c r="K25" i="1"/>
  <c r="J25" i="1"/>
  <c r="G25" i="1"/>
  <c r="F25" i="1"/>
  <c r="E25" i="1"/>
  <c r="D25" i="1"/>
  <c r="C25" i="1"/>
  <c r="B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Q25" i="1" s="1"/>
  <c r="P8" i="1"/>
  <c r="P25" i="1" s="1"/>
</calcChain>
</file>

<file path=xl/sharedStrings.xml><?xml version="1.0" encoding="utf-8"?>
<sst xmlns="http://schemas.openxmlformats.org/spreadsheetml/2006/main" count="233" uniqueCount="34">
  <si>
    <t>Tabel</t>
  </si>
  <si>
    <t>Penerbitan Sertifikat Hak Atas Tanah Menurut Kecamatan</t>
  </si>
  <si>
    <t>Di Kabupaten Brebes Tahun 2017</t>
  </si>
  <si>
    <t xml:space="preserve">Kecamatan </t>
  </si>
  <si>
    <t xml:space="preserve">Hak Milik </t>
  </si>
  <si>
    <t xml:space="preserve">HGB </t>
  </si>
  <si>
    <t xml:space="preserve">HP </t>
  </si>
  <si>
    <t>HGU</t>
  </si>
  <si>
    <t>HW</t>
  </si>
  <si>
    <t>HPL</t>
  </si>
  <si>
    <t>HMSRS</t>
  </si>
  <si>
    <t>Jumlah Total</t>
  </si>
  <si>
    <t>Bidang</t>
  </si>
  <si>
    <r>
      <t>Luas (M</t>
    </r>
    <r>
      <rPr>
        <b/>
        <sz val="9"/>
        <color rgb="FF000000"/>
        <rFont val="Calibri"/>
        <family val="2"/>
      </rPr>
      <t>²)</t>
    </r>
  </si>
  <si>
    <t>01. SALEM</t>
  </si>
  <si>
    <t>-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</si>
  <si>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</si>
  <si>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</si>
  <si>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</si>
  <si>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</si>
  <si>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</si>
  <si>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</si>
  <si>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</si>
  <si>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</si>
  <si>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</si>
  <si>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</si>
  <si>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</si>
  <si>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</si>
  <si>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</si>
  <si>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</si>
  <si>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</si>
  <si>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</si>
  <si>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2017</t>
  </si>
  <si>
    <t>Sumber : BPN Kabupaten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</si>
</sst>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Calibri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0" borderId="6" xfId="0" quotePrefix="1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center" vertical="center"/>
    </xf>
    <xf numFmtId="0" fontId="8" fillId="4" borderId="6" xfId="0" quotePrefix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3" fontId="2" fillId="4" borderId="6" xfId="0" applyNumberFormat="1" applyFont="1" applyFill="1" applyBorder="1" applyAlignment="1">
      <alignment horizont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A2" sqref="A2:Q2"/>
    </sheetView>
  </sheetViews>
  <sheetFormatPr defaultRowHeight="15" x14ac:dyDescent="0.25"/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.75" thickBot="1" x14ac:dyDescent="0.3">
      <c r="A5" s="4" t="s">
        <v>3</v>
      </c>
      <c r="B5" s="5" t="s">
        <v>4</v>
      </c>
      <c r="C5" s="6"/>
      <c r="D5" s="7" t="s">
        <v>5</v>
      </c>
      <c r="E5" s="6"/>
      <c r="F5" s="7" t="s">
        <v>6</v>
      </c>
      <c r="G5" s="6"/>
      <c r="H5" s="8" t="s">
        <v>7</v>
      </c>
      <c r="I5" s="9"/>
      <c r="J5" s="8" t="s">
        <v>8</v>
      </c>
      <c r="K5" s="9"/>
      <c r="L5" s="8" t="s">
        <v>9</v>
      </c>
      <c r="M5" s="9"/>
      <c r="N5" s="8" t="s">
        <v>10</v>
      </c>
      <c r="O5" s="9"/>
      <c r="P5" s="8" t="s">
        <v>11</v>
      </c>
      <c r="Q5" s="9"/>
    </row>
    <row r="6" spans="1:17" ht="15.75" thickBot="1" x14ac:dyDescent="0.3">
      <c r="A6" s="10"/>
      <c r="B6" s="11" t="s">
        <v>12</v>
      </c>
      <c r="C6" s="11" t="s">
        <v>13</v>
      </c>
      <c r="D6" s="11" t="s">
        <v>12</v>
      </c>
      <c r="E6" s="11" t="s">
        <v>13</v>
      </c>
      <c r="F6" s="11" t="s">
        <v>12</v>
      </c>
      <c r="G6" s="11" t="s">
        <v>13</v>
      </c>
      <c r="H6" s="11" t="s">
        <v>12</v>
      </c>
      <c r="I6" s="11" t="s">
        <v>13</v>
      </c>
      <c r="J6" s="11" t="s">
        <v>12</v>
      </c>
      <c r="K6" s="11" t="s">
        <v>13</v>
      </c>
      <c r="L6" s="11" t="s">
        <v>12</v>
      </c>
      <c r="M6" s="11" t="s">
        <v>13</v>
      </c>
      <c r="N6" s="11" t="s">
        <v>12</v>
      </c>
      <c r="O6" s="11" t="s">
        <v>13</v>
      </c>
      <c r="P6" s="11" t="s">
        <v>12</v>
      </c>
      <c r="Q6" s="11" t="s">
        <v>13</v>
      </c>
    </row>
    <row r="7" spans="1:17" ht="15.75" thickBot="1" x14ac:dyDescent="0.3">
      <c r="A7" s="12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</row>
    <row r="8" spans="1:17" ht="15.75" thickBot="1" x14ac:dyDescent="0.3">
      <c r="A8" s="14" t="s">
        <v>14</v>
      </c>
      <c r="B8" s="15">
        <v>3538</v>
      </c>
      <c r="C8" s="15">
        <v>4024315</v>
      </c>
      <c r="D8" s="16" t="s">
        <v>15</v>
      </c>
      <c r="E8" s="16" t="s">
        <v>15</v>
      </c>
      <c r="F8" s="17">
        <v>54</v>
      </c>
      <c r="G8" s="15">
        <v>143865</v>
      </c>
      <c r="H8" s="16" t="s">
        <v>15</v>
      </c>
      <c r="I8" s="16" t="s">
        <v>15</v>
      </c>
      <c r="J8" s="16" t="s">
        <v>15</v>
      </c>
      <c r="K8" s="16" t="s">
        <v>15</v>
      </c>
      <c r="L8" s="16" t="s">
        <v>15</v>
      </c>
      <c r="M8" s="16" t="s">
        <v>15</v>
      </c>
      <c r="N8" s="16" t="s">
        <v>15</v>
      </c>
      <c r="O8" s="16" t="s">
        <v>15</v>
      </c>
      <c r="P8" s="15">
        <f>SUM(B8,D8,F8,H8,J8,L8)</f>
        <v>3592</v>
      </c>
      <c r="Q8" s="15">
        <f>SUM(C8,E8,G8,I8,K8,M8)</f>
        <v>4168180</v>
      </c>
    </row>
    <row r="9" spans="1:17" ht="15.75" thickBot="1" x14ac:dyDescent="0.3">
      <c r="A9" s="14" t="s">
        <v>16</v>
      </c>
      <c r="B9" s="17">
        <v>264</v>
      </c>
      <c r="C9" s="15">
        <v>106840</v>
      </c>
      <c r="D9" s="16" t="s">
        <v>15</v>
      </c>
      <c r="E9" s="16" t="s">
        <v>15</v>
      </c>
      <c r="F9" s="16" t="s">
        <v>15</v>
      </c>
      <c r="G9" s="16" t="s">
        <v>15</v>
      </c>
      <c r="H9" s="16" t="s">
        <v>15</v>
      </c>
      <c r="I9" s="16" t="s">
        <v>15</v>
      </c>
      <c r="J9" s="16" t="s">
        <v>15</v>
      </c>
      <c r="K9" s="16" t="s">
        <v>15</v>
      </c>
      <c r="L9" s="16" t="s">
        <v>15</v>
      </c>
      <c r="M9" s="16" t="s">
        <v>15</v>
      </c>
      <c r="N9" s="16" t="s">
        <v>15</v>
      </c>
      <c r="O9" s="16" t="s">
        <v>15</v>
      </c>
      <c r="P9" s="15">
        <f t="shared" ref="P9:Q24" si="0">SUM(B9,D9,F9,H9,J9,L9)</f>
        <v>264</v>
      </c>
      <c r="Q9" s="15">
        <f t="shared" si="0"/>
        <v>106840</v>
      </c>
    </row>
    <row r="10" spans="1:17" ht="15.75" thickBot="1" x14ac:dyDescent="0.3">
      <c r="A10" s="14" t="s">
        <v>17</v>
      </c>
      <c r="B10" s="17">
        <v>7318</v>
      </c>
      <c r="C10" s="15">
        <v>2830630</v>
      </c>
      <c r="D10" s="17">
        <v>30</v>
      </c>
      <c r="E10" s="15">
        <v>27036</v>
      </c>
      <c r="F10" s="16" t="s">
        <v>15</v>
      </c>
      <c r="G10" s="16" t="s">
        <v>15</v>
      </c>
      <c r="H10" s="16" t="s">
        <v>15</v>
      </c>
      <c r="I10" s="16" t="s">
        <v>15</v>
      </c>
      <c r="J10" s="17">
        <v>19</v>
      </c>
      <c r="K10" s="15">
        <v>7393</v>
      </c>
      <c r="L10" s="16" t="s">
        <v>15</v>
      </c>
      <c r="M10" s="16" t="s">
        <v>15</v>
      </c>
      <c r="N10" s="16" t="s">
        <v>15</v>
      </c>
      <c r="O10" s="16" t="s">
        <v>15</v>
      </c>
      <c r="P10" s="15">
        <f t="shared" si="0"/>
        <v>7367</v>
      </c>
      <c r="Q10" s="15">
        <f>SUM(C10,E10,G10,I10,K10,M10)</f>
        <v>2865059</v>
      </c>
    </row>
    <row r="11" spans="1:17" ht="15.75" thickBot="1" x14ac:dyDescent="0.3">
      <c r="A11" s="14" t="s">
        <v>18</v>
      </c>
      <c r="B11" s="17">
        <v>332</v>
      </c>
      <c r="C11" s="15">
        <v>238319</v>
      </c>
      <c r="D11" s="17">
        <v>10</v>
      </c>
      <c r="E11" s="15">
        <v>9909</v>
      </c>
      <c r="F11" s="16" t="s">
        <v>15</v>
      </c>
      <c r="G11" s="16" t="s">
        <v>15</v>
      </c>
      <c r="H11" s="16" t="s">
        <v>15</v>
      </c>
      <c r="I11" s="16" t="s">
        <v>15</v>
      </c>
      <c r="J11" s="16" t="s">
        <v>15</v>
      </c>
      <c r="K11" s="16" t="s">
        <v>15</v>
      </c>
      <c r="L11" s="16" t="s">
        <v>15</v>
      </c>
      <c r="M11" s="16" t="s">
        <v>15</v>
      </c>
      <c r="N11" s="16" t="s">
        <v>15</v>
      </c>
      <c r="O11" s="16" t="s">
        <v>15</v>
      </c>
      <c r="P11" s="15">
        <f t="shared" si="0"/>
        <v>342</v>
      </c>
      <c r="Q11" s="15">
        <f t="shared" si="0"/>
        <v>248228</v>
      </c>
    </row>
    <row r="12" spans="1:17" ht="15.75" thickBot="1" x14ac:dyDescent="0.3">
      <c r="A12" s="14" t="s">
        <v>19</v>
      </c>
      <c r="B12" s="17">
        <v>349</v>
      </c>
      <c r="C12" s="15">
        <v>731095</v>
      </c>
      <c r="D12" s="16" t="s">
        <v>15</v>
      </c>
      <c r="E12" s="16" t="s">
        <v>15</v>
      </c>
      <c r="F12" s="16" t="s">
        <v>15</v>
      </c>
      <c r="G12" s="16" t="s">
        <v>15</v>
      </c>
      <c r="H12" s="16" t="s">
        <v>15</v>
      </c>
      <c r="I12" s="16" t="s">
        <v>15</v>
      </c>
      <c r="J12" s="16" t="s">
        <v>15</v>
      </c>
      <c r="K12" s="16" t="s">
        <v>15</v>
      </c>
      <c r="L12" s="16" t="s">
        <v>15</v>
      </c>
      <c r="M12" s="16" t="s">
        <v>15</v>
      </c>
      <c r="N12" s="16" t="s">
        <v>15</v>
      </c>
      <c r="O12" s="16" t="s">
        <v>15</v>
      </c>
      <c r="P12" s="15">
        <f t="shared" si="0"/>
        <v>349</v>
      </c>
      <c r="Q12" s="15">
        <f t="shared" si="0"/>
        <v>731095</v>
      </c>
    </row>
    <row r="13" spans="1:17" ht="15.75" thickBot="1" x14ac:dyDescent="0.3">
      <c r="A13" s="14" t="s">
        <v>20</v>
      </c>
      <c r="B13" s="15">
        <v>5833</v>
      </c>
      <c r="C13" s="15">
        <v>2449211</v>
      </c>
      <c r="D13" s="17">
        <v>18</v>
      </c>
      <c r="E13" s="15">
        <v>1344</v>
      </c>
      <c r="F13" s="16" t="s">
        <v>15</v>
      </c>
      <c r="G13" s="16" t="s">
        <v>15</v>
      </c>
      <c r="H13" s="16" t="s">
        <v>15</v>
      </c>
      <c r="I13" s="16" t="s">
        <v>15</v>
      </c>
      <c r="J13" s="17">
        <v>3</v>
      </c>
      <c r="K13" s="17">
        <v>516</v>
      </c>
      <c r="L13" s="16" t="s">
        <v>15</v>
      </c>
      <c r="M13" s="16" t="s">
        <v>15</v>
      </c>
      <c r="N13" s="16" t="s">
        <v>15</v>
      </c>
      <c r="O13" s="16" t="s">
        <v>15</v>
      </c>
      <c r="P13" s="15">
        <f t="shared" si="0"/>
        <v>5854</v>
      </c>
      <c r="Q13" s="15">
        <f t="shared" si="0"/>
        <v>2451071</v>
      </c>
    </row>
    <row r="14" spans="1:17" ht="15.75" thickBot="1" x14ac:dyDescent="0.3">
      <c r="A14" s="14" t="s">
        <v>21</v>
      </c>
      <c r="B14" s="15">
        <v>21228</v>
      </c>
      <c r="C14" s="15">
        <v>14055511</v>
      </c>
      <c r="D14" s="17">
        <v>30</v>
      </c>
      <c r="E14" s="15">
        <v>34125</v>
      </c>
      <c r="F14" s="16" t="s">
        <v>15</v>
      </c>
      <c r="G14" s="16" t="s">
        <v>15</v>
      </c>
      <c r="H14" s="16" t="s">
        <v>15</v>
      </c>
      <c r="I14" s="16" t="s">
        <v>15</v>
      </c>
      <c r="J14" s="17">
        <v>36</v>
      </c>
      <c r="K14" s="15">
        <v>53727</v>
      </c>
      <c r="L14" s="16" t="s">
        <v>15</v>
      </c>
      <c r="M14" s="16" t="s">
        <v>15</v>
      </c>
      <c r="N14" s="16" t="s">
        <v>15</v>
      </c>
      <c r="O14" s="16" t="s">
        <v>15</v>
      </c>
      <c r="P14" s="15">
        <f t="shared" si="0"/>
        <v>21294</v>
      </c>
      <c r="Q14" s="15">
        <f t="shared" si="0"/>
        <v>14143363</v>
      </c>
    </row>
    <row r="15" spans="1:17" ht="15.75" thickBot="1" x14ac:dyDescent="0.3">
      <c r="A15" s="14" t="s">
        <v>22</v>
      </c>
      <c r="B15" s="17">
        <v>5811</v>
      </c>
      <c r="C15" s="15">
        <v>2819433</v>
      </c>
      <c r="D15" s="17">
        <v>27</v>
      </c>
      <c r="E15" s="15">
        <v>2657</v>
      </c>
      <c r="F15" s="17">
        <v>3</v>
      </c>
      <c r="G15" s="15">
        <v>8028</v>
      </c>
      <c r="H15" s="16" t="s">
        <v>15</v>
      </c>
      <c r="I15" s="16" t="s">
        <v>15</v>
      </c>
      <c r="J15" s="16" t="s">
        <v>15</v>
      </c>
      <c r="K15" s="16" t="s">
        <v>15</v>
      </c>
      <c r="L15" s="16" t="s">
        <v>15</v>
      </c>
      <c r="M15" s="16" t="s">
        <v>15</v>
      </c>
      <c r="N15" s="16" t="s">
        <v>15</v>
      </c>
      <c r="O15" s="16" t="s">
        <v>15</v>
      </c>
      <c r="P15" s="15">
        <f t="shared" si="0"/>
        <v>5841</v>
      </c>
      <c r="Q15" s="15">
        <f t="shared" si="0"/>
        <v>2830118</v>
      </c>
    </row>
    <row r="16" spans="1:17" ht="15.75" thickBot="1" x14ac:dyDescent="0.3">
      <c r="A16" s="14" t="s">
        <v>23</v>
      </c>
      <c r="B16" s="17">
        <v>905</v>
      </c>
      <c r="C16" s="15">
        <v>408689</v>
      </c>
      <c r="D16" s="16" t="s">
        <v>15</v>
      </c>
      <c r="E16" s="16" t="s">
        <v>15</v>
      </c>
      <c r="F16" s="17"/>
      <c r="G16" s="17"/>
      <c r="H16" s="16" t="s">
        <v>15</v>
      </c>
      <c r="I16" s="16" t="s">
        <v>15</v>
      </c>
      <c r="J16" s="16" t="s">
        <v>15</v>
      </c>
      <c r="K16" s="16" t="s">
        <v>15</v>
      </c>
      <c r="L16" s="16" t="s">
        <v>15</v>
      </c>
      <c r="M16" s="16" t="s">
        <v>15</v>
      </c>
      <c r="N16" s="16" t="s">
        <v>15</v>
      </c>
      <c r="O16" s="16" t="s">
        <v>15</v>
      </c>
      <c r="P16" s="15">
        <f t="shared" si="0"/>
        <v>905</v>
      </c>
      <c r="Q16" s="15">
        <f t="shared" si="0"/>
        <v>408689</v>
      </c>
    </row>
    <row r="17" spans="1:17" ht="15.75" thickBot="1" x14ac:dyDescent="0.3">
      <c r="A17" s="14" t="s">
        <v>24</v>
      </c>
      <c r="B17" s="17">
        <v>3823</v>
      </c>
      <c r="C17" s="15">
        <v>1165494</v>
      </c>
      <c r="D17" s="17">
        <v>9</v>
      </c>
      <c r="E17" s="15">
        <v>46669</v>
      </c>
      <c r="F17" s="17">
        <v>3</v>
      </c>
      <c r="G17" s="15">
        <v>38745</v>
      </c>
      <c r="H17" s="16" t="s">
        <v>15</v>
      </c>
      <c r="I17" s="16" t="s">
        <v>15</v>
      </c>
      <c r="J17" s="17">
        <v>6</v>
      </c>
      <c r="K17" s="15">
        <v>6147</v>
      </c>
      <c r="L17" s="16" t="s">
        <v>15</v>
      </c>
      <c r="M17" s="16" t="s">
        <v>15</v>
      </c>
      <c r="N17" s="16" t="s">
        <v>15</v>
      </c>
      <c r="O17" s="16" t="s">
        <v>15</v>
      </c>
      <c r="P17" s="15">
        <f t="shared" si="0"/>
        <v>3841</v>
      </c>
      <c r="Q17" s="15">
        <f t="shared" si="0"/>
        <v>1257055</v>
      </c>
    </row>
    <row r="18" spans="1:17" ht="15.75" thickBot="1" x14ac:dyDescent="0.3">
      <c r="A18" s="14" t="s">
        <v>25</v>
      </c>
      <c r="B18" s="15">
        <v>1416</v>
      </c>
      <c r="C18" s="15">
        <v>993612</v>
      </c>
      <c r="D18" s="17">
        <v>5</v>
      </c>
      <c r="E18" s="15">
        <v>95296</v>
      </c>
      <c r="F18" s="17">
        <v>24</v>
      </c>
      <c r="G18" s="15">
        <v>59103</v>
      </c>
      <c r="H18" s="16" t="s">
        <v>15</v>
      </c>
      <c r="I18" s="16" t="s">
        <v>15</v>
      </c>
      <c r="J18" s="16" t="s">
        <v>15</v>
      </c>
      <c r="K18" s="16" t="s">
        <v>15</v>
      </c>
      <c r="L18" s="16" t="s">
        <v>15</v>
      </c>
      <c r="M18" s="16" t="s">
        <v>15</v>
      </c>
      <c r="N18" s="16" t="s">
        <v>15</v>
      </c>
      <c r="O18" s="16" t="s">
        <v>15</v>
      </c>
      <c r="P18" s="15">
        <f t="shared" si="0"/>
        <v>1445</v>
      </c>
      <c r="Q18" s="15">
        <f t="shared" si="0"/>
        <v>1148011</v>
      </c>
    </row>
    <row r="19" spans="1:17" ht="15.75" thickBot="1" x14ac:dyDescent="0.3">
      <c r="A19" s="14" t="s">
        <v>26</v>
      </c>
      <c r="B19" s="15">
        <v>4482</v>
      </c>
      <c r="C19" s="15">
        <v>1384248</v>
      </c>
      <c r="D19" s="17">
        <v>10</v>
      </c>
      <c r="E19" s="15">
        <v>1933</v>
      </c>
      <c r="F19" s="17" t="s">
        <v>15</v>
      </c>
      <c r="G19" s="16" t="s">
        <v>15</v>
      </c>
      <c r="H19" s="16" t="s">
        <v>15</v>
      </c>
      <c r="I19" s="16" t="s">
        <v>15</v>
      </c>
      <c r="J19" s="17">
        <v>12</v>
      </c>
      <c r="K19" s="17">
        <v>2181</v>
      </c>
      <c r="L19" s="16" t="s">
        <v>15</v>
      </c>
      <c r="M19" s="16" t="s">
        <v>15</v>
      </c>
      <c r="N19" s="16" t="s">
        <v>15</v>
      </c>
      <c r="O19" s="16" t="s">
        <v>15</v>
      </c>
      <c r="P19" s="15">
        <f t="shared" si="0"/>
        <v>4504</v>
      </c>
      <c r="Q19" s="15">
        <f t="shared" si="0"/>
        <v>1388362</v>
      </c>
    </row>
    <row r="20" spans="1:17" ht="15.75" thickBot="1" x14ac:dyDescent="0.3">
      <c r="A20" s="14" t="s">
        <v>27</v>
      </c>
      <c r="B20" s="15">
        <v>14998</v>
      </c>
      <c r="C20" s="15">
        <v>6451081</v>
      </c>
      <c r="D20" s="17">
        <v>106</v>
      </c>
      <c r="E20" s="15">
        <v>13285</v>
      </c>
      <c r="F20" s="17" t="s">
        <v>15</v>
      </c>
      <c r="G20" s="16" t="s">
        <v>15</v>
      </c>
      <c r="H20" s="16" t="s">
        <v>15</v>
      </c>
      <c r="I20" s="16" t="s">
        <v>15</v>
      </c>
      <c r="J20" s="17">
        <v>6</v>
      </c>
      <c r="K20" s="15">
        <v>11703</v>
      </c>
      <c r="L20" s="16" t="s">
        <v>15</v>
      </c>
      <c r="M20" s="16" t="s">
        <v>15</v>
      </c>
      <c r="N20" s="16" t="s">
        <v>15</v>
      </c>
      <c r="O20" s="16" t="s">
        <v>15</v>
      </c>
      <c r="P20" s="15">
        <f t="shared" si="0"/>
        <v>15110</v>
      </c>
      <c r="Q20" s="15">
        <f t="shared" si="0"/>
        <v>6476069</v>
      </c>
    </row>
    <row r="21" spans="1:17" ht="15.75" thickBot="1" x14ac:dyDescent="0.3">
      <c r="A21" s="14" t="s">
        <v>28</v>
      </c>
      <c r="B21" s="17">
        <v>924</v>
      </c>
      <c r="C21" s="15">
        <v>680688</v>
      </c>
      <c r="D21" s="17">
        <v>653</v>
      </c>
      <c r="E21" s="15">
        <v>154479</v>
      </c>
      <c r="F21" s="17" t="s">
        <v>15</v>
      </c>
      <c r="G21" s="16" t="s">
        <v>15</v>
      </c>
      <c r="H21" s="16" t="s">
        <v>15</v>
      </c>
      <c r="I21" s="16" t="s">
        <v>15</v>
      </c>
      <c r="J21" s="16" t="s">
        <v>15</v>
      </c>
      <c r="K21" s="16" t="s">
        <v>15</v>
      </c>
      <c r="L21" s="16" t="s">
        <v>15</v>
      </c>
      <c r="M21" s="16" t="s">
        <v>15</v>
      </c>
      <c r="N21" s="16" t="s">
        <v>15</v>
      </c>
      <c r="O21" s="16" t="s">
        <v>15</v>
      </c>
      <c r="P21" s="15">
        <f t="shared" si="0"/>
        <v>1577</v>
      </c>
      <c r="Q21" s="15">
        <f t="shared" si="0"/>
        <v>835167</v>
      </c>
    </row>
    <row r="22" spans="1:17" ht="15.75" thickBot="1" x14ac:dyDescent="0.3">
      <c r="A22" s="14" t="s">
        <v>29</v>
      </c>
      <c r="B22" s="17">
        <v>211</v>
      </c>
      <c r="C22" s="15">
        <v>94840</v>
      </c>
      <c r="D22" s="16" t="s">
        <v>15</v>
      </c>
      <c r="E22" s="17" t="s">
        <v>15</v>
      </c>
      <c r="F22" s="17" t="s">
        <v>15</v>
      </c>
      <c r="G22" s="16" t="s">
        <v>15</v>
      </c>
      <c r="H22" s="16" t="s">
        <v>15</v>
      </c>
      <c r="I22" s="16" t="s">
        <v>15</v>
      </c>
      <c r="J22" s="16" t="s">
        <v>15</v>
      </c>
      <c r="K22" s="16" t="s">
        <v>15</v>
      </c>
      <c r="L22" s="16" t="s">
        <v>15</v>
      </c>
      <c r="M22" s="16" t="s">
        <v>15</v>
      </c>
      <c r="N22" s="16" t="s">
        <v>15</v>
      </c>
      <c r="O22" s="16" t="s">
        <v>15</v>
      </c>
      <c r="P22" s="15">
        <f t="shared" si="0"/>
        <v>211</v>
      </c>
      <c r="Q22" s="15">
        <f t="shared" si="0"/>
        <v>94840</v>
      </c>
    </row>
    <row r="23" spans="1:17" ht="15.75" thickBot="1" x14ac:dyDescent="0.3">
      <c r="A23" s="14" t="s">
        <v>30</v>
      </c>
      <c r="B23" s="15">
        <v>2190</v>
      </c>
      <c r="C23" s="15">
        <v>1081658</v>
      </c>
      <c r="D23" s="17">
        <v>120</v>
      </c>
      <c r="E23" s="15">
        <v>16217</v>
      </c>
      <c r="F23" s="17" t="s">
        <v>15</v>
      </c>
      <c r="G23" s="16" t="s">
        <v>15</v>
      </c>
      <c r="H23" s="16" t="s">
        <v>15</v>
      </c>
      <c r="I23" s="16" t="s">
        <v>15</v>
      </c>
      <c r="J23" s="17">
        <v>9</v>
      </c>
      <c r="K23" s="15">
        <v>11637</v>
      </c>
      <c r="L23" s="16" t="s">
        <v>15</v>
      </c>
      <c r="M23" s="16" t="s">
        <v>15</v>
      </c>
      <c r="N23" s="16" t="s">
        <v>15</v>
      </c>
      <c r="O23" s="16" t="s">
        <v>15</v>
      </c>
      <c r="P23" s="15">
        <f t="shared" si="0"/>
        <v>2319</v>
      </c>
      <c r="Q23" s="15">
        <f t="shared" si="0"/>
        <v>1109512</v>
      </c>
    </row>
    <row r="24" spans="1:17" ht="15.75" thickBot="1" x14ac:dyDescent="0.3">
      <c r="A24" s="14" t="s">
        <v>31</v>
      </c>
      <c r="B24" s="15">
        <v>4346</v>
      </c>
      <c r="C24" s="15">
        <v>1827679</v>
      </c>
      <c r="D24" s="17">
        <v>534</v>
      </c>
      <c r="E24" s="15">
        <v>51729</v>
      </c>
      <c r="F24" s="17">
        <v>24</v>
      </c>
      <c r="G24" s="18">
        <v>125667</v>
      </c>
      <c r="H24" s="16" t="s">
        <v>15</v>
      </c>
      <c r="I24" s="16" t="s">
        <v>15</v>
      </c>
      <c r="J24" s="17">
        <v>6</v>
      </c>
      <c r="K24" s="15">
        <v>1350</v>
      </c>
      <c r="L24" s="16" t="s">
        <v>15</v>
      </c>
      <c r="M24" s="16" t="s">
        <v>15</v>
      </c>
      <c r="N24" s="16" t="s">
        <v>15</v>
      </c>
      <c r="O24" s="16" t="s">
        <v>15</v>
      </c>
      <c r="P24" s="15">
        <f t="shared" si="0"/>
        <v>4910</v>
      </c>
      <c r="Q24" s="15">
        <f t="shared" si="0"/>
        <v>2006425</v>
      </c>
    </row>
    <row r="25" spans="1:17" ht="15.75" thickBot="1" x14ac:dyDescent="0.3">
      <c r="A25" s="19" t="s">
        <v>32</v>
      </c>
      <c r="B25" s="20">
        <f t="shared" ref="B25:G25" si="1">SUM(B8:B24)</f>
        <v>77968</v>
      </c>
      <c r="C25" s="20">
        <f t="shared" si="1"/>
        <v>41343343</v>
      </c>
      <c r="D25" s="21">
        <f t="shared" si="1"/>
        <v>1552</v>
      </c>
      <c r="E25" s="21">
        <f t="shared" si="1"/>
        <v>454679</v>
      </c>
      <c r="F25" s="21">
        <f t="shared" si="1"/>
        <v>108</v>
      </c>
      <c r="G25" s="20">
        <f t="shared" si="1"/>
        <v>375408</v>
      </c>
      <c r="H25" s="22" t="s">
        <v>15</v>
      </c>
      <c r="I25" s="22" t="s">
        <v>15</v>
      </c>
      <c r="J25" s="23">
        <f>SUM(J8:J24)</f>
        <v>97</v>
      </c>
      <c r="K25" s="23">
        <f>SUM(K8:K24)</f>
        <v>94654</v>
      </c>
      <c r="L25" s="22" t="s">
        <v>15</v>
      </c>
      <c r="M25" s="22" t="s">
        <v>15</v>
      </c>
      <c r="N25" s="22" t="s">
        <v>15</v>
      </c>
      <c r="O25" s="22" t="s">
        <v>15</v>
      </c>
      <c r="P25" s="24">
        <f>SUM(P8:P24)</f>
        <v>79725</v>
      </c>
      <c r="Q25" s="24">
        <f>SUM(Q8:Q24)</f>
        <v>42268084</v>
      </c>
    </row>
    <row r="26" spans="1:17" ht="15.75" thickBot="1" x14ac:dyDescent="0.3">
      <c r="A26" s="25">
        <v>2016</v>
      </c>
      <c r="B26" s="26" t="e">
        <f t="shared" ref="B26:G26" si="2">#REF!</f>
        <v>#REF!</v>
      </c>
      <c r="C26" s="27" t="e">
        <f t="shared" ref="C26:H26" si="3">#REF!</f>
        <v>#REF!</v>
      </c>
      <c r="D26" s="26" t="e">
        <f t="shared" ref="D26:I26" si="4">#REF!</f>
        <v>#REF!</v>
      </c>
      <c r="E26" s="26" t="e">
        <f t="shared" ref="E26:J26" si="5">#REF!</f>
        <v>#REF!</v>
      </c>
      <c r="F26" s="26" t="e">
        <f t="shared" ref="F26:K26" si="6">#REF!</f>
        <v>#REF!</v>
      </c>
      <c r="G26" s="27" t="e">
        <f t="shared" ref="G26:L26" si="7">#REF!</f>
        <v>#REF!</v>
      </c>
      <c r="H26" s="28" t="s">
        <v>15</v>
      </c>
      <c r="I26" s="28" t="s">
        <v>15</v>
      </c>
      <c r="J26" s="28" t="s">
        <v>15</v>
      </c>
      <c r="K26" s="28" t="s">
        <v>15</v>
      </c>
      <c r="L26" s="28" t="s">
        <v>15</v>
      </c>
      <c r="M26" s="28" t="s">
        <v>15</v>
      </c>
      <c r="N26" s="28" t="s">
        <v>15</v>
      </c>
      <c r="O26" s="28" t="s">
        <v>15</v>
      </c>
      <c r="P26" s="26" t="e">
        <f>#REF!</f>
        <v>#REF!</v>
      </c>
      <c r="Q26" s="27" t="e">
        <f>#REF!</f>
        <v>#REF!</v>
      </c>
    </row>
    <row r="27" spans="1:17" ht="15.75" thickBot="1" x14ac:dyDescent="0.3">
      <c r="A27" s="25">
        <v>2015</v>
      </c>
      <c r="B27" s="29" t="e">
        <f t="shared" ref="B27:G27" si="8">#REF!</f>
        <v>#REF!</v>
      </c>
      <c r="C27" s="30" t="e">
        <f t="shared" ref="C27:H27" si="9">#REF!</f>
        <v>#REF!</v>
      </c>
      <c r="D27" s="29" t="e">
        <f t="shared" ref="D27:I27" si="10">#REF!</f>
        <v>#REF!</v>
      </c>
      <c r="E27" s="29" t="e">
        <f t="shared" ref="E27:J27" si="11">#REF!</f>
        <v>#REF!</v>
      </c>
      <c r="F27" s="29" t="e">
        <f t="shared" ref="F27:K27" si="12">#REF!</f>
        <v>#REF!</v>
      </c>
      <c r="G27" s="29" t="e">
        <f t="shared" ref="G27:L27" si="13">#REF!</f>
        <v>#REF!</v>
      </c>
      <c r="H27" s="28" t="s">
        <v>15</v>
      </c>
      <c r="I27" s="28" t="s">
        <v>15</v>
      </c>
      <c r="J27" s="28" t="s">
        <v>15</v>
      </c>
      <c r="K27" s="28" t="s">
        <v>15</v>
      </c>
      <c r="L27" s="28" t="s">
        <v>15</v>
      </c>
      <c r="M27" s="28" t="s">
        <v>15</v>
      </c>
      <c r="N27" s="28" t="s">
        <v>15</v>
      </c>
      <c r="O27" s="28" t="s">
        <v>15</v>
      </c>
      <c r="P27" s="29" t="e">
        <f>#REF!</f>
        <v>#REF!</v>
      </c>
      <c r="Q27" s="30" t="e">
        <f>#REF!</f>
        <v>#REF!</v>
      </c>
    </row>
    <row r="28" spans="1:17" ht="15.75" thickBot="1" x14ac:dyDescent="0.3">
      <c r="A28" s="25">
        <v>2014</v>
      </c>
      <c r="B28" s="29" t="e">
        <f t="shared" ref="B28:G28" si="14">#REF!</f>
        <v>#REF!</v>
      </c>
      <c r="C28" s="30" t="e">
        <f t="shared" ref="C28:H28" si="15">#REF!</f>
        <v>#REF!</v>
      </c>
      <c r="D28" s="29" t="e">
        <f t="shared" ref="D28:I28" si="16">#REF!</f>
        <v>#REF!</v>
      </c>
      <c r="E28" s="29" t="e">
        <f t="shared" ref="E28:J28" si="17">#REF!</f>
        <v>#REF!</v>
      </c>
      <c r="F28" s="29" t="e">
        <f t="shared" ref="F28:K28" si="18">#REF!</f>
        <v>#REF!</v>
      </c>
      <c r="G28" s="29" t="e">
        <f t="shared" ref="G28:L28" si="19">#REF!</f>
        <v>#REF!</v>
      </c>
      <c r="H28" s="28" t="s">
        <v>15</v>
      </c>
      <c r="I28" s="28" t="s">
        <v>15</v>
      </c>
      <c r="J28" s="29" t="e">
        <f>#REF!</f>
        <v>#REF!</v>
      </c>
      <c r="K28" s="29" t="e">
        <f>#REF!</f>
        <v>#REF!</v>
      </c>
      <c r="L28" s="28" t="s">
        <v>15</v>
      </c>
      <c r="M28" s="28" t="s">
        <v>15</v>
      </c>
      <c r="N28" s="28" t="s">
        <v>15</v>
      </c>
      <c r="O28" s="28" t="s">
        <v>15</v>
      </c>
      <c r="P28" s="29" t="e">
        <f>#REF!</f>
        <v>#REF!</v>
      </c>
      <c r="Q28" s="30" t="e">
        <f>#REF!</f>
        <v>#REF!</v>
      </c>
    </row>
    <row r="29" spans="1:17" ht="15.75" thickBot="1" x14ac:dyDescent="0.3">
      <c r="A29" s="25">
        <v>2013</v>
      </c>
      <c r="B29" s="31" t="e">
        <f t="shared" ref="B29:G29" si="20">#REF!</f>
        <v>#REF!</v>
      </c>
      <c r="C29" s="32" t="e">
        <f t="shared" ref="C29:H29" si="21">#REF!</f>
        <v>#REF!</v>
      </c>
      <c r="D29" s="31" t="e">
        <f t="shared" ref="D29:I29" si="22">#REF!</f>
        <v>#REF!</v>
      </c>
      <c r="E29" s="31" t="e">
        <f t="shared" ref="E29:J29" si="23">#REF!</f>
        <v>#REF!</v>
      </c>
      <c r="F29" s="31" t="e">
        <f t="shared" ref="F29:K29" si="24">#REF!</f>
        <v>#REF!</v>
      </c>
      <c r="G29" s="31" t="e">
        <f t="shared" ref="G29:L29" si="25">#REF!</f>
        <v>#REF!</v>
      </c>
      <c r="H29" s="28" t="s">
        <v>15</v>
      </c>
      <c r="I29" s="28" t="s">
        <v>15</v>
      </c>
      <c r="J29" s="31" t="e">
        <f>#REF!</f>
        <v>#REF!</v>
      </c>
      <c r="K29" s="31" t="e">
        <f>#REF!</f>
        <v>#REF!</v>
      </c>
      <c r="L29" s="28" t="s">
        <v>15</v>
      </c>
      <c r="M29" s="28" t="s">
        <v>15</v>
      </c>
      <c r="N29" s="28" t="s">
        <v>15</v>
      </c>
      <c r="O29" s="28" t="s">
        <v>15</v>
      </c>
      <c r="P29" s="31" t="e">
        <f>#REF!</f>
        <v>#REF!</v>
      </c>
      <c r="Q29" s="32" t="e">
        <f>#REF!</f>
        <v>#REF!</v>
      </c>
    </row>
    <row r="30" spans="1:17" x14ac:dyDescent="0.25">
      <c r="A30" s="33" t="s">
        <v>33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"/>
    </row>
    <row r="31" spans="1:17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</sheetData>
  <mergeCells count="13">
    <mergeCell ref="N5:O5"/>
    <mergeCell ref="P5:Q5"/>
    <mergeCell ref="A30:P30"/>
    <mergeCell ref="A1:Q1"/>
    <mergeCell ref="A2:Q2"/>
    <mergeCell ref="A3:Q3"/>
    <mergeCell ref="A5:A6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2019-05-13T03:53:58Z</dcterms:created>
  <dcterms:modified xsi:type="dcterms:W3CDTF">2019-05-13T03:54:54Z</dcterms:modified>
</cp:coreProperties>
</file>