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1475" windowHeight="1030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33" i="1" l="1"/>
  <c r="E33" i="1"/>
  <c r="D33" i="1"/>
  <c r="F32" i="1"/>
  <c r="E32" i="1"/>
  <c r="D32" i="1"/>
  <c r="F31" i="1"/>
  <c r="F30" i="1" s="1"/>
  <c r="E31" i="1"/>
  <c r="E30" i="1" s="1"/>
  <c r="D31" i="1"/>
  <c r="D30" i="1"/>
  <c r="F28" i="1"/>
  <c r="E28" i="1"/>
  <c r="D28" i="1"/>
  <c r="F27" i="1"/>
  <c r="E27" i="1"/>
  <c r="D27" i="1"/>
  <c r="F26" i="1"/>
  <c r="F25" i="1" s="1"/>
  <c r="E26" i="1"/>
  <c r="D26" i="1"/>
  <c r="E25" i="1"/>
  <c r="D25" i="1"/>
  <c r="F17" i="1"/>
  <c r="E17" i="1"/>
  <c r="D17" i="1"/>
  <c r="F13" i="1"/>
  <c r="E13" i="1"/>
  <c r="D13" i="1"/>
  <c r="F8" i="1"/>
  <c r="E8" i="1"/>
  <c r="D8" i="1"/>
</calcChain>
</file>

<file path=xl/sharedStrings.xml><?xml version="1.0" encoding="utf-8"?>
<sst xmlns="http://schemas.openxmlformats.org/spreadsheetml/2006/main" count="47" uniqueCount="38">
  <si>
    <t>NO</t>
  </si>
  <si>
    <t>(1)</t>
  </si>
  <si>
    <t>(2)</t>
  </si>
  <si>
    <t>(3)</t>
  </si>
  <si>
    <t>(4)</t>
  </si>
  <si>
    <t>Kondisi Jalan dan Jembatan di Wilayah Kabupaten Brebes</t>
  </si>
  <si>
    <t>Menurut Status Jalan Tahun 2018</t>
  </si>
  <si>
    <t>KEADAAN JALAN</t>
  </si>
  <si>
    <t>(5)</t>
  </si>
  <si>
    <t>1.</t>
  </si>
  <si>
    <t>Status Jalan</t>
  </si>
  <si>
    <t>-</t>
  </si>
  <si>
    <t>Nasional</t>
  </si>
  <si>
    <t>Propinsi</t>
  </si>
  <si>
    <t>Kabupaten</t>
  </si>
  <si>
    <t>2.</t>
  </si>
  <si>
    <t>Jalan menurut fungsi</t>
  </si>
  <si>
    <t>Jalan Arteri</t>
  </si>
  <si>
    <t>Jalan Kolektor</t>
  </si>
  <si>
    <t>3.</t>
  </si>
  <si>
    <t>Kondisi Jalan menurut jenis permukaan</t>
  </si>
  <si>
    <t>a.</t>
  </si>
  <si>
    <t>Hotmix *)</t>
  </si>
  <si>
    <t>b.</t>
  </si>
  <si>
    <t>Aspal</t>
  </si>
  <si>
    <t>c.</t>
  </si>
  <si>
    <t>Kerikil</t>
  </si>
  <si>
    <t>d.</t>
  </si>
  <si>
    <t>Tanah</t>
  </si>
  <si>
    <t>*)</t>
  </si>
  <si>
    <t xml:space="preserve">Hotmix + Cor Beton </t>
  </si>
  <si>
    <t>4.</t>
  </si>
  <si>
    <t>Kondisi Jembatan</t>
  </si>
  <si>
    <t>Panjang Jembatan ( m )</t>
  </si>
  <si>
    <t>- Jembatan Kabupaten</t>
  </si>
  <si>
    <t>- Jembatan Provinsi</t>
  </si>
  <si>
    <t>- Jembatan Nasional</t>
  </si>
  <si>
    <t>Jumlah (bh)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</si>
</sst>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sz val="7"/>
      <name val="Arial"/>
      <family val="2"/>
    </font>
    <font>
      <b/>
      <i/>
      <sz val="7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0" fillId="0" borderId="0" xfId="0" applyBorder="1"/>
    <xf numFmtId="2" fontId="0" fillId="0" borderId="0" xfId="0" applyNumberFormat="1" applyBorder="1"/>
    <xf numFmtId="2" fontId="0" fillId="2" borderId="0" xfId="0" applyNumberFormat="1" applyFill="1" applyBorder="1"/>
    <xf numFmtId="2" fontId="2" fillId="0" borderId="4" xfId="0" applyNumberFormat="1" applyFont="1" applyBorder="1"/>
    <xf numFmtId="0" fontId="0" fillId="0" borderId="1" xfId="0" applyBorder="1"/>
    <xf numFmtId="0" fontId="1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 vertical="distributed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distributed"/>
    </xf>
    <xf numFmtId="0" fontId="2" fillId="0" borderId="3" xfId="0" applyFont="1" applyBorder="1" applyAlignment="1">
      <alignment horizontal="center" vertical="distributed"/>
    </xf>
    <xf numFmtId="0" fontId="2" fillId="0" borderId="5" xfId="0" quotePrefix="1" applyFont="1" applyBorder="1" applyAlignment="1">
      <alignment horizontal="center" vertical="center"/>
    </xf>
    <xf numFmtId="0" fontId="0" fillId="0" borderId="6" xfId="0" applyBorder="1"/>
    <xf numFmtId="2" fontId="2" fillId="0" borderId="6" xfId="0" applyNumberFormat="1" applyFont="1" applyBorder="1"/>
    <xf numFmtId="0" fontId="0" fillId="2" borderId="0" xfId="0" applyFill="1" applyBorder="1" applyAlignment="1">
      <alignment horizontal="right"/>
    </xf>
    <xf numFmtId="2" fontId="3" fillId="2" borderId="0" xfId="0" applyNumberFormat="1" applyFont="1" applyFill="1" applyBorder="1"/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vertical="top"/>
    </xf>
    <xf numFmtId="0" fontId="0" fillId="0" borderId="4" xfId="0" applyBorder="1"/>
    <xf numFmtId="2" fontId="3" fillId="0" borderId="0" xfId="0" applyNumberFormat="1" applyFont="1" applyFill="1" applyBorder="1"/>
    <xf numFmtId="0" fontId="0" fillId="0" borderId="0" xfId="0" applyFill="1" applyBorder="1" applyAlignment="1">
      <alignment horizontal="right"/>
    </xf>
    <xf numFmtId="2" fontId="0" fillId="0" borderId="0" xfId="0" applyNumberFormat="1"/>
    <xf numFmtId="2" fontId="0" fillId="2" borderId="0" xfId="0" applyNumberFormat="1" applyFill="1" applyBorder="1" applyAlignment="1">
      <alignment horizontal="right"/>
    </xf>
    <xf numFmtId="0" fontId="5" fillId="0" borderId="0" xfId="0" applyFont="1" applyBorder="1"/>
    <xf numFmtId="0" fontId="6" fillId="0" borderId="0" xfId="0" applyFont="1" applyBorder="1"/>
    <xf numFmtId="0" fontId="0" fillId="0" borderId="0" xfId="0" applyBorder="1" applyAlignment="1">
      <alignment horizontal="right"/>
    </xf>
    <xf numFmtId="2" fontId="0" fillId="0" borderId="4" xfId="0" applyNumberFormat="1" applyBorder="1"/>
    <xf numFmtId="2" fontId="2" fillId="2" borderId="0" xfId="0" applyNumberFormat="1" applyFont="1" applyFill="1" applyBorder="1"/>
    <xf numFmtId="0" fontId="3" fillId="0" borderId="0" xfId="0" quotePrefix="1" applyFont="1" applyBorder="1"/>
    <xf numFmtId="2" fontId="3" fillId="0" borderId="0" xfId="0" applyNumberFormat="1" applyFont="1" applyBorder="1"/>
    <xf numFmtId="1" fontId="2" fillId="2" borderId="0" xfId="0" applyNumberFormat="1" applyFont="1" applyFill="1" applyBorder="1" applyAlignment="1">
      <alignment horizontal="right"/>
    </xf>
    <xf numFmtId="1" fontId="3" fillId="2" borderId="0" xfId="0" applyNumberFormat="1" applyFont="1" applyFill="1" applyBorder="1"/>
    <xf numFmtId="1" fontId="3" fillId="0" borderId="0" xfId="0" applyNumberFormat="1" applyFont="1" applyBorder="1"/>
    <xf numFmtId="0" fontId="3" fillId="0" borderId="1" xfId="0" quotePrefix="1" applyFont="1" applyBorder="1"/>
    <xf numFmtId="1" fontId="3" fillId="0" borderId="1" xfId="0" applyNumberFormat="1" applyFont="1" applyBorder="1"/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>
      <selection sqref="A1:H35"/>
    </sheetView>
  </sheetViews>
  <sheetFormatPr defaultRowHeight="15" x14ac:dyDescent="0.25"/>
  <cols>
    <col min="2" max="2" width="30.140625" customWidth="1"/>
    <col min="3" max="3" width="17.28515625" customWidth="1"/>
    <col min="4" max="4" width="19.28515625" customWidth="1"/>
  </cols>
  <sheetData>
    <row r="1" spans="1:6" ht="15.75" x14ac:dyDescent="0.25">
      <c r="A1" s="1" t="s">
        <v>5</v>
      </c>
      <c r="B1" s="1"/>
      <c r="C1" s="1"/>
      <c r="D1" s="1"/>
      <c r="E1" s="1"/>
      <c r="F1" s="1"/>
    </row>
    <row r="2" spans="1:6" ht="15.75" x14ac:dyDescent="0.25">
      <c r="A2" s="10" t="s">
        <v>6</v>
      </c>
      <c r="B2" s="10"/>
      <c r="C2" s="10"/>
      <c r="D2" s="10"/>
      <c r="E2" s="10"/>
      <c r="F2" s="10"/>
    </row>
    <row r="3" spans="1:6" ht="15.75" thickBot="1" x14ac:dyDescent="0.3">
      <c r="A3" s="9"/>
      <c r="B3" s="9"/>
      <c r="C3" s="9"/>
      <c r="D3" s="9"/>
      <c r="E3" s="9"/>
      <c r="F3" s="9"/>
    </row>
    <row r="4" spans="1:6" x14ac:dyDescent="0.25">
      <c r="A4" s="2" t="s">
        <v>0</v>
      </c>
      <c r="B4" s="2" t="s">
        <v>7</v>
      </c>
      <c r="C4" s="2"/>
      <c r="D4" s="11">
        <v>2016</v>
      </c>
      <c r="E4" s="11">
        <v>2017</v>
      </c>
      <c r="F4" s="11">
        <v>2018</v>
      </c>
    </row>
    <row r="5" spans="1:6" x14ac:dyDescent="0.25">
      <c r="A5" s="12"/>
      <c r="B5" s="12"/>
      <c r="C5" s="12"/>
      <c r="D5" s="13"/>
      <c r="E5" s="13"/>
      <c r="F5" s="13"/>
    </row>
    <row r="6" spans="1:6" x14ac:dyDescent="0.25">
      <c r="A6" s="3"/>
      <c r="B6" s="3"/>
      <c r="C6" s="3"/>
      <c r="D6" s="14"/>
      <c r="E6" s="14"/>
      <c r="F6" s="14"/>
    </row>
    <row r="7" spans="1:6" ht="15.75" thickBot="1" x14ac:dyDescent="0.3">
      <c r="A7" s="4" t="s">
        <v>1</v>
      </c>
      <c r="B7" s="15" t="s">
        <v>2</v>
      </c>
      <c r="C7" s="15"/>
      <c r="D7" s="4" t="s">
        <v>3</v>
      </c>
      <c r="E7" s="4" t="s">
        <v>4</v>
      </c>
      <c r="F7" s="4" t="s">
        <v>8</v>
      </c>
    </row>
    <row r="8" spans="1:6" x14ac:dyDescent="0.25">
      <c r="A8" s="16" t="s">
        <v>9</v>
      </c>
      <c r="B8" s="16" t="s">
        <v>10</v>
      </c>
      <c r="C8" s="16"/>
      <c r="D8" s="17">
        <f>SUM(D9:D11)</f>
        <v>955.69</v>
      </c>
      <c r="E8" s="17">
        <f>SUM(E9:E11)</f>
        <v>955.69</v>
      </c>
      <c r="F8" s="17">
        <f>SUM(F9:F11)</f>
        <v>955.69</v>
      </c>
    </row>
    <row r="9" spans="1:6" x14ac:dyDescent="0.25">
      <c r="A9" s="5"/>
      <c r="B9" s="5" t="s">
        <v>11</v>
      </c>
      <c r="C9" s="5" t="s">
        <v>12</v>
      </c>
      <c r="D9" s="7">
        <v>96.239999999999981</v>
      </c>
      <c r="E9" s="7">
        <v>96.239999999999981</v>
      </c>
      <c r="F9" s="7">
        <v>96.239999999999981</v>
      </c>
    </row>
    <row r="10" spans="1:6" x14ac:dyDescent="0.25">
      <c r="A10" s="5"/>
      <c r="B10" s="5" t="s">
        <v>11</v>
      </c>
      <c r="C10" s="5" t="s">
        <v>13</v>
      </c>
      <c r="D10" s="18">
        <v>149.26000000000002</v>
      </c>
      <c r="E10" s="18">
        <v>149.26000000000002</v>
      </c>
      <c r="F10" s="18">
        <v>149.26000000000002</v>
      </c>
    </row>
    <row r="11" spans="1:6" x14ac:dyDescent="0.25">
      <c r="A11" s="5"/>
      <c r="B11" s="5" t="s">
        <v>11</v>
      </c>
      <c r="C11" s="5" t="s">
        <v>14</v>
      </c>
      <c r="D11" s="19">
        <v>710.19</v>
      </c>
      <c r="E11" s="19">
        <v>710.19</v>
      </c>
      <c r="F11" s="19">
        <v>710.19</v>
      </c>
    </row>
    <row r="12" spans="1:6" x14ac:dyDescent="0.25">
      <c r="A12" s="5"/>
      <c r="B12" s="20"/>
      <c r="C12" s="21"/>
      <c r="D12" s="21"/>
      <c r="E12" s="21"/>
      <c r="F12" s="21"/>
    </row>
    <row r="13" spans="1:6" x14ac:dyDescent="0.25">
      <c r="A13" s="22" t="s">
        <v>15</v>
      </c>
      <c r="B13" s="22" t="s">
        <v>16</v>
      </c>
      <c r="C13" s="22"/>
      <c r="D13" s="8">
        <f t="shared" ref="D13:F13" si="0">SUM(D14:D15)</f>
        <v>245.5</v>
      </c>
      <c r="E13" s="8">
        <f t="shared" si="0"/>
        <v>245.5</v>
      </c>
      <c r="F13" s="8">
        <f t="shared" si="0"/>
        <v>245.5</v>
      </c>
    </row>
    <row r="14" spans="1:6" x14ac:dyDescent="0.25">
      <c r="A14" s="5"/>
      <c r="B14" s="5" t="s">
        <v>11</v>
      </c>
      <c r="C14" s="5" t="s">
        <v>17</v>
      </c>
      <c r="D14" s="19">
        <v>35.18</v>
      </c>
      <c r="E14" s="19">
        <v>35.18</v>
      </c>
      <c r="F14" s="19">
        <v>35.18</v>
      </c>
    </row>
    <row r="15" spans="1:6" x14ac:dyDescent="0.25">
      <c r="A15" s="5"/>
      <c r="B15" s="5" t="s">
        <v>11</v>
      </c>
      <c r="C15" s="5" t="s">
        <v>18</v>
      </c>
      <c r="D15" s="19">
        <v>210.32</v>
      </c>
      <c r="E15" s="19">
        <v>210.32</v>
      </c>
      <c r="F15" s="19">
        <v>210.32</v>
      </c>
    </row>
    <row r="16" spans="1:6" x14ac:dyDescent="0.25">
      <c r="A16" s="5"/>
      <c r="B16" s="5"/>
      <c r="C16" s="5"/>
      <c r="D16" s="6"/>
      <c r="E16" s="6"/>
      <c r="F16" s="6"/>
    </row>
    <row r="17" spans="1:8" x14ac:dyDescent="0.25">
      <c r="A17" s="22" t="s">
        <v>19</v>
      </c>
      <c r="B17" s="22" t="s">
        <v>20</v>
      </c>
      <c r="C17" s="22"/>
      <c r="D17" s="8">
        <f t="shared" ref="D17:F17" si="1">SUM(D18:D21)</f>
        <v>955.69</v>
      </c>
      <c r="E17" s="8">
        <f t="shared" si="1"/>
        <v>955.69</v>
      </c>
      <c r="F17" s="8">
        <f t="shared" si="1"/>
        <v>955.69</v>
      </c>
    </row>
    <row r="18" spans="1:8" x14ac:dyDescent="0.25">
      <c r="A18" s="5"/>
      <c r="B18" s="5" t="s">
        <v>21</v>
      </c>
      <c r="C18" s="5" t="s">
        <v>22</v>
      </c>
      <c r="D18" s="19">
        <v>643.48</v>
      </c>
      <c r="E18" s="19">
        <v>627.84</v>
      </c>
      <c r="F18" s="23">
        <v>639.6</v>
      </c>
    </row>
    <row r="19" spans="1:8" x14ac:dyDescent="0.25">
      <c r="A19" s="5"/>
      <c r="B19" s="5" t="s">
        <v>23</v>
      </c>
      <c r="C19" s="5" t="s">
        <v>24</v>
      </c>
      <c r="D19" s="18">
        <v>312.20999999999998</v>
      </c>
      <c r="E19" s="18">
        <v>327.85</v>
      </c>
      <c r="F19" s="24">
        <v>316.08999999999997</v>
      </c>
      <c r="G19" s="25"/>
      <c r="H19" s="25"/>
    </row>
    <row r="20" spans="1:8" x14ac:dyDescent="0.25">
      <c r="A20" s="5"/>
      <c r="B20" s="5" t="s">
        <v>25</v>
      </c>
      <c r="C20" s="5" t="s">
        <v>26</v>
      </c>
      <c r="D20" s="7">
        <v>0</v>
      </c>
      <c r="E20" s="7">
        <v>0</v>
      </c>
      <c r="F20" s="7">
        <v>0</v>
      </c>
    </row>
    <row r="21" spans="1:8" x14ac:dyDescent="0.25">
      <c r="A21" s="5"/>
      <c r="B21" s="5" t="s">
        <v>27</v>
      </c>
      <c r="C21" s="5" t="s">
        <v>28</v>
      </c>
      <c r="D21" s="26">
        <v>0</v>
      </c>
      <c r="E21" s="26">
        <v>0</v>
      </c>
      <c r="F21" s="26">
        <v>0</v>
      </c>
    </row>
    <row r="22" spans="1:8" x14ac:dyDescent="0.25">
      <c r="A22" s="5"/>
      <c r="B22" s="27" t="s">
        <v>29</v>
      </c>
      <c r="C22" s="28" t="s">
        <v>30</v>
      </c>
      <c r="D22" s="26"/>
      <c r="E22" s="26"/>
      <c r="F22" s="26"/>
    </row>
    <row r="23" spans="1:8" x14ac:dyDescent="0.25">
      <c r="A23" s="5"/>
      <c r="B23" s="5"/>
      <c r="C23" s="5"/>
      <c r="D23" s="29"/>
      <c r="E23" s="29"/>
      <c r="F23" s="29"/>
    </row>
    <row r="24" spans="1:8" x14ac:dyDescent="0.25">
      <c r="A24" s="22" t="s">
        <v>31</v>
      </c>
      <c r="B24" s="22" t="s">
        <v>32</v>
      </c>
      <c r="C24" s="22"/>
      <c r="D24" s="30"/>
      <c r="E24" s="30"/>
      <c r="F24" s="30"/>
    </row>
    <row r="25" spans="1:8" x14ac:dyDescent="0.25">
      <c r="A25" s="5"/>
      <c r="B25" s="5" t="s">
        <v>21</v>
      </c>
      <c r="C25" s="5" t="s">
        <v>33</v>
      </c>
      <c r="D25" s="31">
        <f t="shared" ref="D25:F25" si="2">SUM(D26:D28)</f>
        <v>6367.7</v>
      </c>
      <c r="E25" s="31">
        <f t="shared" si="2"/>
        <v>6367.7</v>
      </c>
      <c r="F25" s="31">
        <f t="shared" si="2"/>
        <v>6367.7</v>
      </c>
    </row>
    <row r="26" spans="1:8" x14ac:dyDescent="0.25">
      <c r="A26" s="5"/>
      <c r="B26" s="5"/>
      <c r="C26" s="32" t="s">
        <v>34</v>
      </c>
      <c r="D26" s="19">
        <f>3235.5+227</f>
        <v>3462.5</v>
      </c>
      <c r="E26" s="19">
        <f>3235.5+227</f>
        <v>3462.5</v>
      </c>
      <c r="F26" s="19">
        <f>3235.5+227</f>
        <v>3462.5</v>
      </c>
    </row>
    <row r="27" spans="1:8" x14ac:dyDescent="0.25">
      <c r="A27" s="5"/>
      <c r="B27" s="5"/>
      <c r="C27" s="32" t="s">
        <v>35</v>
      </c>
      <c r="D27" s="33">
        <f>1575.8-272.8</f>
        <v>1303</v>
      </c>
      <c r="E27" s="33">
        <f>1575.8-272.8</f>
        <v>1303</v>
      </c>
      <c r="F27" s="33">
        <f>1575.8-272.8</f>
        <v>1303</v>
      </c>
    </row>
    <row r="28" spans="1:8" x14ac:dyDescent="0.25">
      <c r="A28" s="5"/>
      <c r="B28" s="5"/>
      <c r="C28" s="32" t="s">
        <v>36</v>
      </c>
      <c r="D28" s="33">
        <f>1329.4+272.8</f>
        <v>1602.2</v>
      </c>
      <c r="E28" s="33">
        <f>1329.4+272.8</f>
        <v>1602.2</v>
      </c>
      <c r="F28" s="33">
        <f>1329.4+272.8</f>
        <v>1602.2</v>
      </c>
    </row>
    <row r="29" spans="1:8" x14ac:dyDescent="0.25">
      <c r="A29" s="5"/>
      <c r="B29" s="5"/>
      <c r="C29" s="32"/>
      <c r="D29" s="33"/>
      <c r="E29" s="33"/>
      <c r="F29" s="33"/>
    </row>
    <row r="30" spans="1:8" x14ac:dyDescent="0.25">
      <c r="A30" s="5"/>
      <c r="B30" s="5" t="s">
        <v>23</v>
      </c>
      <c r="C30" s="5" t="s">
        <v>37</v>
      </c>
      <c r="D30" s="34">
        <f>SUM(D31:D33)</f>
        <v>518</v>
      </c>
      <c r="E30" s="34">
        <f>SUM(E31:E33)</f>
        <v>518</v>
      </c>
      <c r="F30" s="34">
        <f>SUM(F31:F33)</f>
        <v>518</v>
      </c>
    </row>
    <row r="31" spans="1:8" x14ac:dyDescent="0.25">
      <c r="A31" s="5"/>
      <c r="B31" s="5"/>
      <c r="C31" s="32" t="s">
        <v>34</v>
      </c>
      <c r="D31" s="35">
        <f>280+14</f>
        <v>294</v>
      </c>
      <c r="E31" s="35">
        <f>280+14</f>
        <v>294</v>
      </c>
      <c r="F31" s="35">
        <f>280+14</f>
        <v>294</v>
      </c>
    </row>
    <row r="32" spans="1:8" x14ac:dyDescent="0.25">
      <c r="A32" s="5"/>
      <c r="B32" s="5"/>
      <c r="C32" s="32" t="s">
        <v>35</v>
      </c>
      <c r="D32" s="36">
        <f>130-14</f>
        <v>116</v>
      </c>
      <c r="E32" s="36">
        <f>130-14</f>
        <v>116</v>
      </c>
      <c r="F32" s="36">
        <f>130-14</f>
        <v>116</v>
      </c>
    </row>
    <row r="33" spans="1:6" ht="15.75" thickBot="1" x14ac:dyDescent="0.3">
      <c r="A33" s="9"/>
      <c r="B33" s="9"/>
      <c r="C33" s="37" t="s">
        <v>36</v>
      </c>
      <c r="D33" s="38">
        <f>94+14</f>
        <v>108</v>
      </c>
      <c r="E33" s="38">
        <f>94+14</f>
        <v>108</v>
      </c>
      <c r="F33" s="38">
        <f>94+14</f>
        <v>108</v>
      </c>
    </row>
    <row r="34" spans="1:6" x14ac:dyDescent="0.25">
      <c r="A34" s="39"/>
      <c r="B34" s="40"/>
      <c r="C34" s="40"/>
      <c r="D34" s="5"/>
    </row>
    <row r="35" spans="1:6" x14ac:dyDescent="0.25">
      <c r="A35" s="39"/>
      <c r="B35" s="41"/>
      <c r="C35" s="42"/>
      <c r="D35" s="5"/>
    </row>
  </sheetData>
  <mergeCells count="8">
    <mergeCell ref="B4:C6"/>
    <mergeCell ref="D4:D6"/>
    <mergeCell ref="E4:E6"/>
    <mergeCell ref="F4:F6"/>
    <mergeCell ref="B7:C7"/>
    <mergeCell ref="A1:F1"/>
    <mergeCell ref="A2:F2"/>
    <mergeCell ref="A4:A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2019-10-30T04:36:04Z</dcterms:created>
  <dcterms:modified xsi:type="dcterms:W3CDTF">2019-10-30T04:37:11Z</dcterms:modified>
</cp:coreProperties>
</file>