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Sheet1!$A$1:$H$27</definedName>
  </definedNames>
  <calcPr fullCalcOnLoad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<sst xmlns="http://schemas.openxmlformats.org/spreadsheetml/2006/main" count="23" uniqueCount="23">
  <si>
    <t xml:space="preserve">Tabel </t>
  </si>
  <si>
    <t>Data Pokok PNF dan Anak Usia Dini</t>
  </si>
  <si>
    <t>di Kabupaten Brebes Tahun 2021</t>
  </si>
  <si>
    <t>No</t>
  </si>
  <si>
    <t>Uraian</t>
  </si>
  <si>
    <t>Lembaga</t>
  </si>
  <si>
    <t>Peserta Didik</t>
  </si>
  <si>
    <t>Jumlah</t>
  </si>
  <si>
    <t>Pendidik</t>
  </si>
  <si>
    <t>L</t>
  </si>
  <si>
    <t>P</t>
  </si>
  <si>
    <t>PAUD</t>
  </si>
  <si>
    <t>- Satuan PAUD sejenis</t>
  </si>
  <si>
    <t>- Taman Penitipan Anak</t>
  </si>
  <si>
    <t>- Kelompok Bermain</t>
  </si>
  <si>
    <t>- TK/RA/BA</t>
  </si>
  <si>
    <t>Pendidikan Kesetaraan</t>
  </si>
  <si>
    <t>- PKBM</t>
  </si>
  <si>
    <t>- SKB</t>
  </si>
  <si>
    <t>Keaksaraan Fungsional (KF)</t>
  </si>
  <si>
    <t>Kursus</t>
  </si>
  <si>
    <t>Taman Bacaan Masyarakat</t>
  </si>
  <si>
    <t>Sumber : Dinas Pendidikan Pemuda dan Olahraga Kab. Brebes</t>
  </si>
</sst>
</file>

<file path=xl/styles.xml><?xml version="1.0" encoding="utf-8"?>
<styleSheet xmlns="http://schemas.openxmlformats.org/spreadsheetml/2006/main">
  <numFmts count="1">
    <numFmt numFmtId="177" formatCode="0_);\(0\)"/>
  </numFmts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6" fillId="0" borderId="0" xfId="0" applyAlignment="1">
      <alignment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/>
    </xf>
    <xf numFmtId="0" fontId="5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vertical="center" wrapText="1"/>
    </xf>
    <xf numFmtId="3" fontId="3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/>
    </xf>
    <xf numFmtId="0" fontId="1" fillId="0" borderId="0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ed3bfe6-feda-4c04-b5d6-928ab2873b74}">
  <dimension ref="A1:H20"/>
  <sheetViews>
    <sheetView zoomScaleSheetLayoutView="95" workbookViewId="0" topLeftCell="C10">
      <selection pane="topLeft" activeCell="C13" sqref="C13:G13"/>
    </sheetView>
  </sheetViews>
  <sheetFormatPr defaultRowHeight="12.5" customHeight="1"/>
  <cols>
    <col min="1" max="1" width="5.142857142857143" style="1" customWidth="1"/>
    <col min="2" max="2" width="24.285714285714285" style="1" customWidth="1"/>
    <col min="3" max="3" width="12.571428571428571" style="1" customWidth="1"/>
    <col min="4" max="4" width="10.285714285714286" style="1" customWidth="1"/>
    <col min="5" max="5" width="12.428571428571429" style="1" customWidth="1"/>
    <col min="6" max="6" width="13.428571428571429" style="1" customWidth="1"/>
    <col min="7" max="7" width="16" style="1" customWidth="1"/>
    <col min="8" max="16384" width="9.142857142857142" style="1" customWidth="1"/>
  </cols>
  <sheetData>
    <row r="1" spans="1:7" ht="14">
      <c r="A1" s="2" t="s">
        <v>0</v>
      </c>
      <c r="B1" s="2"/>
      <c r="C1" s="2"/>
      <c r="D1" s="2"/>
      <c r="E1" s="2"/>
      <c r="F1" s="2"/>
      <c r="G1" s="2"/>
    </row>
    <row r="2" spans="1:7" ht="14">
      <c r="A2" s="2" t="s">
        <v>1</v>
      </c>
      <c r="B2" s="2"/>
      <c r="C2" s="2"/>
      <c r="D2" s="2"/>
      <c r="E2" s="2"/>
      <c r="F2" s="2"/>
      <c r="G2" s="2"/>
    </row>
    <row r="3" spans="1:7" ht="14">
      <c r="A3" s="2" t="s">
        <v>2</v>
      </c>
      <c r="B3" s="2"/>
      <c r="C3" s="2"/>
      <c r="D3" s="2"/>
      <c r="E3" s="2"/>
      <c r="F3" s="2"/>
      <c r="G3" s="2"/>
    </row>
    <row r="4" spans="1:7" ht="14.5">
      <c r="A4" s="3"/>
      <c r="B4" s="3"/>
      <c r="C4" s="3"/>
      <c r="D4" s="3"/>
      <c r="E4" s="3"/>
      <c r="F4" s="3"/>
      <c r="G4" s="3"/>
    </row>
    <row r="5" spans="1:7" ht="21" customHeight="1">
      <c r="A5" s="4" t="s">
        <v>3</v>
      </c>
      <c r="B5" s="4" t="s">
        <v>4</v>
      </c>
      <c r="C5" s="4" t="s">
        <v>5</v>
      </c>
      <c r="D5" s="4" t="s">
        <v>6</v>
      </c>
      <c r="E5" s="4"/>
      <c r="F5" s="4" t="s">
        <v>7</v>
      </c>
      <c r="G5" s="4" t="s">
        <v>8</v>
      </c>
    </row>
    <row r="6" spans="1:7" ht="21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ht="21" customHeight="1">
      <c r="A7" s="5">
        <v>-1</v>
      </c>
      <c r="B7" s="6">
        <v>-2</v>
      </c>
      <c r="C7" s="6">
        <v>-3</v>
      </c>
      <c r="D7" s="6">
        <v>-4</v>
      </c>
      <c r="E7" s="6">
        <v>-5</v>
      </c>
      <c r="F7" s="6">
        <v>-6</v>
      </c>
      <c r="G7" s="6">
        <v>-7</v>
      </c>
    </row>
    <row r="8" spans="1:7" ht="21" customHeight="1">
      <c r="A8" s="7">
        <v>1</v>
      </c>
      <c r="B8" s="8" t="s">
        <v>11</v>
      </c>
      <c r="C8" s="9">
        <f>SUM(C9:C12)</f>
        <v>1023</v>
      </c>
      <c r="D8" s="9">
        <f>SUM(D9:D12)</f>
        <v>18135</v>
      </c>
      <c r="E8" s="9">
        <f>SUM(E9:E12)</f>
        <v>17523</v>
      </c>
      <c r="F8" s="9">
        <f>SUM(F9:F12)</f>
        <v>35658</v>
      </c>
      <c r="G8" s="9">
        <f>SUM(G9:G12)</f>
        <v>3080</v>
      </c>
    </row>
    <row r="9" spans="1:7" ht="21" customHeight="1">
      <c r="A9" s="10"/>
      <c r="B9" s="8" t="s">
        <v>12</v>
      </c>
      <c r="C9" s="7">
        <v>17</v>
      </c>
      <c r="D9" s="7">
        <f>86+182</f>
        <v>268</v>
      </c>
      <c r="E9" s="7">
        <f>87+177</f>
        <v>264</v>
      </c>
      <c r="F9" s="7">
        <f>+D9+E9</f>
        <v>532</v>
      </c>
      <c r="G9" s="7">
        <v>40</v>
      </c>
    </row>
    <row r="10" spans="1:7" ht="21" customHeight="1">
      <c r="A10" s="10"/>
      <c r="B10" s="8" t="s">
        <v>13</v>
      </c>
      <c r="C10" s="7">
        <v>8</v>
      </c>
      <c r="D10" s="7">
        <v>61</v>
      </c>
      <c r="E10" s="7">
        <v>51</v>
      </c>
      <c r="F10" s="7">
        <f t="shared" si="0" ref="F10:F18">+IZ10+JA10</f>
        <v>112</v>
      </c>
      <c r="G10" s="7">
        <v>20</v>
      </c>
    </row>
    <row r="11" spans="1:7" ht="21" customHeight="1">
      <c r="A11" s="10"/>
      <c r="B11" s="8" t="s">
        <v>14</v>
      </c>
      <c r="C11" s="7">
        <v>522</v>
      </c>
      <c r="D11" s="11">
        <f>8224+15</f>
        <v>8239</v>
      </c>
      <c r="E11" s="11">
        <f>7936+21</f>
        <v>7957</v>
      </c>
      <c r="F11" s="7">
        <f t="shared" si="0"/>
        <v>16196</v>
      </c>
      <c r="G11" s="11">
        <v>1470</v>
      </c>
    </row>
    <row r="12" spans="1:7" ht="21" customHeight="1">
      <c r="A12" s="10"/>
      <c r="B12" s="8" t="s">
        <v>15</v>
      </c>
      <c r="C12" s="7">
        <v>476</v>
      </c>
      <c r="D12" s="11">
        <v>9567</v>
      </c>
      <c r="E12" s="11">
        <v>9251</v>
      </c>
      <c r="F12" s="7">
        <f t="shared" si="0"/>
        <v>18818</v>
      </c>
      <c r="G12" s="11">
        <v>1550</v>
      </c>
    </row>
    <row r="13" spans="1:7" ht="21" customHeight="1">
      <c r="A13" s="9">
        <v>2</v>
      </c>
      <c r="B13" s="12" t="s">
        <v>16</v>
      </c>
      <c r="C13" s="7">
        <f>SUM(C14:C15)</f>
        <v>51</v>
      </c>
      <c r="D13" s="7">
        <f>SUM(D14:D15)</f>
        <v>5458</v>
      </c>
      <c r="E13" s="7">
        <f>SUM(E14:E15)</f>
        <v>4287</v>
      </c>
      <c r="F13" s="7">
        <f>SUM(F14:F15)</f>
        <v>9745</v>
      </c>
      <c r="G13" s="7">
        <f>SUM(G14:G15)</f>
        <v>1012</v>
      </c>
    </row>
    <row r="14" spans="1:8" ht="21" customHeight="1">
      <c r="A14" s="10"/>
      <c r="B14" s="12" t="s">
        <v>17</v>
      </c>
      <c r="C14" s="7">
        <v>50</v>
      </c>
      <c r="D14" s="11">
        <v>5217</v>
      </c>
      <c r="E14" s="11">
        <v>4165</v>
      </c>
      <c r="F14" s="7">
        <f>+D14+E14</f>
        <v>9382</v>
      </c>
      <c r="G14" s="11">
        <v>942</v>
      </c>
      <c r="H14" s="13"/>
    </row>
    <row r="15" spans="1:7" ht="21" customHeight="1">
      <c r="A15" s="10"/>
      <c r="B15" s="12" t="s">
        <v>18</v>
      </c>
      <c r="C15" s="7">
        <v>1</v>
      </c>
      <c r="D15" s="11">
        <v>241</v>
      </c>
      <c r="E15" s="11">
        <v>122</v>
      </c>
      <c r="F15" s="7">
        <f>+D15+E15</f>
        <v>363</v>
      </c>
      <c r="G15" s="11">
        <v>70</v>
      </c>
    </row>
    <row r="16" spans="1:7" ht="32.25" customHeight="1">
      <c r="A16" s="7">
        <v>5</v>
      </c>
      <c r="B16" s="8" t="s">
        <v>19</v>
      </c>
      <c r="C16" s="7">
        <v>10</v>
      </c>
      <c r="D16" s="7">
        <f>13+15+18+24+27+11+1+5+14</f>
        <v>128</v>
      </c>
      <c r="E16" s="7">
        <f>57+75+52+46+43+70+59+69+65+56</f>
        <v>592</v>
      </c>
      <c r="F16" s="7">
        <f t="shared" si="0"/>
        <v>720</v>
      </c>
      <c r="G16" s="7">
        <f>7+9+7+7+7+7+7+7+7+7</f>
        <v>72</v>
      </c>
    </row>
    <row r="17" spans="1:7" ht="21" customHeight="1">
      <c r="A17" s="7">
        <v>6</v>
      </c>
      <c r="B17" s="8" t="s">
        <v>20</v>
      </c>
      <c r="C17" s="7">
        <v>46</v>
      </c>
      <c r="D17" s="7">
        <v>327</v>
      </c>
      <c r="E17" s="7">
        <v>427</v>
      </c>
      <c r="F17" s="7">
        <f t="shared" si="0"/>
        <v>754</v>
      </c>
      <c r="G17" s="7">
        <v>45</v>
      </c>
    </row>
    <row r="18" spans="1:7" ht="35.25" customHeight="1">
      <c r="A18" s="7">
        <v>7</v>
      </c>
      <c r="B18" s="8" t="s">
        <v>21</v>
      </c>
      <c r="C18" s="7">
        <v>30</v>
      </c>
      <c r="D18" s="7">
        <v>0</v>
      </c>
      <c r="E18" s="7">
        <v>0</v>
      </c>
      <c r="F18" s="7">
        <f t="shared" si="0"/>
        <v>0</v>
      </c>
      <c r="G18" s="7"/>
    </row>
    <row r="19" spans="4:7" ht="14.5">
      <c r="D19" s="14"/>
      <c r="E19" s="14"/>
      <c r="F19" s="14"/>
      <c r="G19" s="14"/>
    </row>
    <row r="20" spans="1:3" ht="13">
      <c r="A20" s="15" t="s">
        <v>22</v>
      </c>
      <c r="B20" s="15"/>
      <c r="C20" s="15"/>
    </row>
  </sheetData>
  <sheetProtection/>
  <mergeCells count="9">
    <mergeCell ref="A1:G1"/>
    <mergeCell ref="A2:G2"/>
    <mergeCell ref="A3:G3"/>
    <mergeCell ref="A5:A6"/>
    <mergeCell ref="B5:B6"/>
    <mergeCell ref="C5:C6"/>
    <mergeCell ref="D5:E5"/>
    <mergeCell ref="F5:F6"/>
    <mergeCell ref="G5:G6"/>
  </mergeCells>
  <pageMargins left="0.51" right="0.47" top="0.32" bottom="0.75" header="0.3" footer="0.3"/>
  <pageSetup horizontalDpi="3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