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9" i="1" l="1"/>
  <c r="K29" i="1" s="1"/>
  <c r="K28" i="1"/>
  <c r="J28" i="1"/>
  <c r="J27" i="1"/>
  <c r="K27" i="1" s="1"/>
  <c r="K26" i="1"/>
  <c r="I25" i="1"/>
  <c r="H25" i="1"/>
  <c r="G25" i="1"/>
  <c r="F25" i="1"/>
  <c r="E25" i="1"/>
  <c r="D25" i="1"/>
  <c r="C25" i="1"/>
  <c r="B25" i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J25" i="1" s="1"/>
  <c r="K25" i="1" s="1"/>
  <c r="K8" i="1" l="1"/>
</calcChain>
</file>

<file path=xl/sharedStrings.xml><?xml version="1.0" encoding="utf-8"?>
<sst xmlns="http://schemas.openxmlformats.org/spreadsheetml/2006/main" count="45" uniqueCount="45">
  <si>
    <t xml:space="preserve">Tabel </t>
  </si>
  <si>
    <t xml:space="preserve">Banyaknya Akseptor KB Baru dan Alat Kontrasepsi Menurut Kecamatan </t>
  </si>
  <si>
    <t>di Kabupaten Brebes Tahun 2017</t>
  </si>
  <si>
    <t>Kecamatan</t>
  </si>
  <si>
    <t>P P M</t>
  </si>
  <si>
    <t>Alat Kontrasepsi</t>
  </si>
  <si>
    <t>I U D</t>
  </si>
  <si>
    <t>M O P</t>
  </si>
  <si>
    <t>M O W</t>
  </si>
  <si>
    <t>IMPLANT</t>
  </si>
  <si>
    <t>SUNTIK</t>
  </si>
  <si>
    <t>PIL</t>
  </si>
  <si>
    <t>KONDOM</t>
  </si>
  <si>
    <t>JUMLAH</t>
  </si>
  <si>
    <t>%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</si>
  <si>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</si>
  <si>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</si>
  <si>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</si>
  <si>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</si>
  <si>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</si>
  <si>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</si>
  <si>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</si>
  <si>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</si>
  <si>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</si>
  <si>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</si>
  <si>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</si>
  <si>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</si>
  <si>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</si>
  <si>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</si>
  <si>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</si>
  <si>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</si>
  <si>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</si>
  <si>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</si>
  <si>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</si>
  <si>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</si>
  <si>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</si>
  <si>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</si>
  <si>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</si>
  <si>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</si>
  <si>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</si>
  <si>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</si>
  <si>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</si>
  <si>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</si>
  <si>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2017</t>
  </si>
  <si>
    <t>Sumber : Dinas Pemberdayaan Perempuan, Perlindungan Anak, Pengendalian Penduduk, dan Keluarga Berencana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</si>
</sst>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/>
    </xf>
    <xf numFmtId="0" fontId="5" fillId="0" borderId="1" xfId="0" applyFont="1" applyBorder="1"/>
    <xf numFmtId="3" fontId="0" fillId="0" borderId="1" xfId="0" applyNumberFormat="1" applyBorder="1"/>
    <xf numFmtId="3" fontId="0" fillId="0" borderId="1" xfId="0" applyNumberFormat="1" applyFont="1" applyBorder="1" applyAlignment="1">
      <alignment horizontal="right" vertical="center" indent="1"/>
    </xf>
    <xf numFmtId="164" fontId="0" fillId="0" borderId="1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right"/>
    </xf>
    <xf numFmtId="41" fontId="6" fillId="2" borderId="2" xfId="1" applyFont="1" applyFill="1" applyBorder="1" applyAlignment="1">
      <alignment horizontal="right" vertical="center" indent="1"/>
    </xf>
    <xf numFmtId="164" fontId="2" fillId="0" borderId="1" xfId="0" applyNumberFormat="1" applyFont="1" applyBorder="1" applyAlignment="1">
      <alignment horizontal="right" vertical="center" indent="1"/>
    </xf>
    <xf numFmtId="165" fontId="4" fillId="0" borderId="1" xfId="0" applyNumberFormat="1" applyFont="1" applyBorder="1" applyAlignment="1">
      <alignment horizontal="right" vertical="center" indent="1"/>
    </xf>
    <xf numFmtId="165" fontId="6" fillId="0" borderId="5" xfId="0" applyNumberFormat="1" applyFont="1" applyBorder="1" applyAlignment="1">
      <alignment horizontal="right" vertical="center" indent="1"/>
    </xf>
    <xf numFmtId="165" fontId="2" fillId="0" borderId="1" xfId="0" applyNumberFormat="1" applyFont="1" applyBorder="1" applyAlignment="1">
      <alignment horizontal="right" vertical="center" indent="1"/>
    </xf>
    <xf numFmtId="165" fontId="6" fillId="0" borderId="1" xfId="0" applyNumberFormat="1" applyFont="1" applyBorder="1" applyAlignment="1">
      <alignment horizontal="right" vertical="center" indent="1"/>
    </xf>
    <xf numFmtId="0" fontId="7" fillId="0" borderId="0" xfId="0" applyFont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A2" sqref="A2:K2"/>
    </sheetView>
  </sheetViews>
  <sheetFormatPr defaultRowHeight="15" x14ac:dyDescent="0.25"/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2"/>
      <c r="B4" s="2"/>
      <c r="C4" s="2"/>
      <c r="D4" s="2"/>
      <c r="E4" s="2"/>
      <c r="F4" s="2"/>
      <c r="G4" s="3"/>
      <c r="H4" s="3"/>
      <c r="I4" s="3"/>
      <c r="J4" s="3"/>
      <c r="K4" s="3"/>
    </row>
    <row r="5" spans="1:11" x14ac:dyDescent="0.25">
      <c r="A5" s="4" t="s">
        <v>3</v>
      </c>
      <c r="B5" s="4" t="s">
        <v>4</v>
      </c>
      <c r="C5" s="5" t="s">
        <v>5</v>
      </c>
      <c r="D5" s="6"/>
      <c r="E5" s="6"/>
      <c r="F5" s="6"/>
      <c r="G5" s="6"/>
      <c r="H5" s="6"/>
      <c r="I5" s="6"/>
      <c r="J5" s="6"/>
      <c r="K5" s="7"/>
    </row>
    <row r="6" spans="1:11" x14ac:dyDescent="0.25">
      <c r="A6" s="4"/>
      <c r="B6" s="4"/>
      <c r="C6" s="8" t="s">
        <v>6</v>
      </c>
      <c r="D6" s="8" t="s">
        <v>7</v>
      </c>
      <c r="E6" s="8" t="s">
        <v>8</v>
      </c>
      <c r="F6" s="8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</row>
    <row r="7" spans="1:11" x14ac:dyDescent="0.25">
      <c r="A7" s="10" t="s">
        <v>15</v>
      </c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0" t="s">
        <v>21</v>
      </c>
      <c r="H7" s="10" t="s">
        <v>22</v>
      </c>
      <c r="I7" s="10" t="s">
        <v>23</v>
      </c>
      <c r="J7" s="10" t="s">
        <v>24</v>
      </c>
      <c r="K7" s="10" t="s">
        <v>25</v>
      </c>
    </row>
    <row r="8" spans="1:11" x14ac:dyDescent="0.25">
      <c r="A8" s="11" t="s">
        <v>26</v>
      </c>
      <c r="B8" s="12">
        <v>1245</v>
      </c>
      <c r="C8" s="12">
        <v>108</v>
      </c>
      <c r="D8" s="12">
        <v>1</v>
      </c>
      <c r="E8" s="12">
        <v>9</v>
      </c>
      <c r="F8" s="12">
        <v>213</v>
      </c>
      <c r="G8" s="12">
        <v>733</v>
      </c>
      <c r="H8" s="12">
        <v>117</v>
      </c>
      <c r="I8" s="12">
        <v>2</v>
      </c>
      <c r="J8" s="13">
        <f t="shared" ref="J8:J24" si="0">SUM(C8:I8)</f>
        <v>1183</v>
      </c>
      <c r="K8" s="14">
        <f t="shared" ref="K8:K26" si="1">J8/B8*100</f>
        <v>95.020080321285135</v>
      </c>
    </row>
    <row r="9" spans="1:11" x14ac:dyDescent="0.25">
      <c r="A9" s="11" t="s">
        <v>27</v>
      </c>
      <c r="B9" s="12">
        <v>2130</v>
      </c>
      <c r="C9" s="12">
        <v>35</v>
      </c>
      <c r="D9" s="12">
        <v>0</v>
      </c>
      <c r="E9" s="12">
        <v>0</v>
      </c>
      <c r="F9" s="12">
        <v>510</v>
      </c>
      <c r="G9" s="12">
        <v>1039</v>
      </c>
      <c r="H9" s="12">
        <v>320</v>
      </c>
      <c r="I9" s="12">
        <v>52</v>
      </c>
      <c r="J9" s="13">
        <f t="shared" si="0"/>
        <v>1956</v>
      </c>
      <c r="K9" s="14">
        <f t="shared" si="1"/>
        <v>91.83098591549296</v>
      </c>
    </row>
    <row r="10" spans="1:11" x14ac:dyDescent="0.25">
      <c r="A10" s="11" t="s">
        <v>28</v>
      </c>
      <c r="B10" s="12">
        <v>3037</v>
      </c>
      <c r="C10" s="12">
        <v>468</v>
      </c>
      <c r="D10" s="12">
        <v>0</v>
      </c>
      <c r="E10" s="12">
        <v>90</v>
      </c>
      <c r="F10" s="12">
        <v>711</v>
      </c>
      <c r="G10" s="12">
        <v>1414</v>
      </c>
      <c r="H10" s="12">
        <v>864</v>
      </c>
      <c r="I10" s="12">
        <v>62</v>
      </c>
      <c r="J10" s="13">
        <f t="shared" si="0"/>
        <v>3609</v>
      </c>
      <c r="K10" s="14">
        <f t="shared" si="1"/>
        <v>118.83437602897595</v>
      </c>
    </row>
    <row r="11" spans="1:11" x14ac:dyDescent="0.25">
      <c r="A11" s="11" t="s">
        <v>29</v>
      </c>
      <c r="B11" s="12">
        <v>3498</v>
      </c>
      <c r="C11" s="12">
        <v>136</v>
      </c>
      <c r="D11" s="12">
        <v>0</v>
      </c>
      <c r="E11" s="12">
        <v>32</v>
      </c>
      <c r="F11" s="12">
        <v>645</v>
      </c>
      <c r="G11" s="12">
        <v>2186</v>
      </c>
      <c r="H11" s="12">
        <v>441</v>
      </c>
      <c r="I11" s="12">
        <v>16</v>
      </c>
      <c r="J11" s="13">
        <f t="shared" si="0"/>
        <v>3456</v>
      </c>
      <c r="K11" s="14">
        <f t="shared" si="1"/>
        <v>98.799313893653519</v>
      </c>
    </row>
    <row r="12" spans="1:11" x14ac:dyDescent="0.25">
      <c r="A12" s="11" t="s">
        <v>30</v>
      </c>
      <c r="B12" s="12">
        <v>2471</v>
      </c>
      <c r="C12" s="12">
        <v>154</v>
      </c>
      <c r="D12" s="12">
        <v>0</v>
      </c>
      <c r="E12" s="12">
        <v>13</v>
      </c>
      <c r="F12" s="12">
        <v>554</v>
      </c>
      <c r="G12" s="12">
        <v>1146</v>
      </c>
      <c r="H12" s="12">
        <v>375</v>
      </c>
      <c r="I12" s="12">
        <v>105</v>
      </c>
      <c r="J12" s="13">
        <f t="shared" si="0"/>
        <v>2347</v>
      </c>
      <c r="K12" s="14">
        <f t="shared" si="1"/>
        <v>94.981788749494129</v>
      </c>
    </row>
    <row r="13" spans="1:11" x14ac:dyDescent="0.25">
      <c r="A13" s="11" t="s">
        <v>31</v>
      </c>
      <c r="B13" s="12">
        <v>2668</v>
      </c>
      <c r="C13" s="12">
        <v>107</v>
      </c>
      <c r="D13" s="12">
        <v>0</v>
      </c>
      <c r="E13" s="12">
        <v>31</v>
      </c>
      <c r="F13" s="12">
        <v>707</v>
      </c>
      <c r="G13" s="12">
        <v>1345</v>
      </c>
      <c r="H13" s="12">
        <v>560</v>
      </c>
      <c r="I13" s="12">
        <v>35</v>
      </c>
      <c r="J13" s="13">
        <f t="shared" si="0"/>
        <v>2785</v>
      </c>
      <c r="K13" s="14">
        <f t="shared" si="1"/>
        <v>104.38530734632683</v>
      </c>
    </row>
    <row r="14" spans="1:11" x14ac:dyDescent="0.25">
      <c r="A14" s="11" t="s">
        <v>32</v>
      </c>
      <c r="B14" s="12">
        <v>4840</v>
      </c>
      <c r="C14" s="12">
        <v>199</v>
      </c>
      <c r="D14" s="12">
        <v>0</v>
      </c>
      <c r="E14" s="12">
        <v>59</v>
      </c>
      <c r="F14" s="12">
        <v>637</v>
      </c>
      <c r="G14" s="12">
        <v>1869</v>
      </c>
      <c r="H14" s="12">
        <v>1995</v>
      </c>
      <c r="I14" s="12">
        <v>96</v>
      </c>
      <c r="J14" s="13">
        <f t="shared" si="0"/>
        <v>4855</v>
      </c>
      <c r="K14" s="14">
        <f t="shared" si="1"/>
        <v>100.30991735537189</v>
      </c>
    </row>
    <row r="15" spans="1:11" x14ac:dyDescent="0.25">
      <c r="A15" s="11" t="s">
        <v>33</v>
      </c>
      <c r="B15" s="12">
        <v>3786</v>
      </c>
      <c r="C15" s="12">
        <v>165</v>
      </c>
      <c r="D15" s="12">
        <v>0</v>
      </c>
      <c r="E15" s="12">
        <v>28</v>
      </c>
      <c r="F15" s="12">
        <v>702</v>
      </c>
      <c r="G15" s="12">
        <v>1057</v>
      </c>
      <c r="H15" s="12">
        <v>1243</v>
      </c>
      <c r="I15" s="12">
        <v>126</v>
      </c>
      <c r="J15" s="13">
        <f t="shared" si="0"/>
        <v>3321</v>
      </c>
      <c r="K15" s="14">
        <f t="shared" si="1"/>
        <v>87.717908082408883</v>
      </c>
    </row>
    <row r="16" spans="1:11" x14ac:dyDescent="0.25">
      <c r="A16" s="11" t="s">
        <v>34</v>
      </c>
      <c r="B16" s="12">
        <v>3067</v>
      </c>
      <c r="C16" s="12">
        <v>98</v>
      </c>
      <c r="D16" s="12">
        <v>0</v>
      </c>
      <c r="E16" s="12">
        <v>0</v>
      </c>
      <c r="F16" s="12">
        <v>537</v>
      </c>
      <c r="G16" s="12">
        <v>1165</v>
      </c>
      <c r="H16" s="12">
        <v>1040</v>
      </c>
      <c r="I16" s="12">
        <v>67</v>
      </c>
      <c r="J16" s="13">
        <f t="shared" si="0"/>
        <v>2907</v>
      </c>
      <c r="K16" s="14">
        <f t="shared" si="1"/>
        <v>94.783175741767195</v>
      </c>
    </row>
    <row r="17" spans="1:11" x14ac:dyDescent="0.25">
      <c r="A17" s="11" t="s">
        <v>35</v>
      </c>
      <c r="B17" s="12">
        <v>4398</v>
      </c>
      <c r="C17" s="12">
        <v>67</v>
      </c>
      <c r="D17" s="12">
        <v>1</v>
      </c>
      <c r="E17" s="12">
        <v>38</v>
      </c>
      <c r="F17" s="12">
        <v>508</v>
      </c>
      <c r="G17" s="12">
        <v>2159</v>
      </c>
      <c r="H17" s="12">
        <v>1517</v>
      </c>
      <c r="I17" s="12">
        <v>145</v>
      </c>
      <c r="J17" s="13">
        <f t="shared" si="0"/>
        <v>4435</v>
      </c>
      <c r="K17" s="14">
        <f t="shared" si="1"/>
        <v>100.84129149613462</v>
      </c>
    </row>
    <row r="18" spans="1:11" x14ac:dyDescent="0.25">
      <c r="A18" s="11" t="s">
        <v>36</v>
      </c>
      <c r="B18" s="12">
        <v>2825</v>
      </c>
      <c r="C18" s="12">
        <v>228</v>
      </c>
      <c r="D18" s="12">
        <v>0</v>
      </c>
      <c r="E18" s="12">
        <v>67</v>
      </c>
      <c r="F18" s="12">
        <v>626</v>
      </c>
      <c r="G18" s="12">
        <v>941</v>
      </c>
      <c r="H18" s="12">
        <v>673</v>
      </c>
      <c r="I18" s="12">
        <v>146</v>
      </c>
      <c r="J18" s="13">
        <f t="shared" si="0"/>
        <v>2681</v>
      </c>
      <c r="K18" s="14">
        <f t="shared" si="1"/>
        <v>94.902654867256643</v>
      </c>
    </row>
    <row r="19" spans="1:11" x14ac:dyDescent="0.25">
      <c r="A19" s="11" t="s">
        <v>37</v>
      </c>
      <c r="B19" s="12">
        <v>2056</v>
      </c>
      <c r="C19" s="12">
        <v>151</v>
      </c>
      <c r="D19" s="12">
        <v>0</v>
      </c>
      <c r="E19" s="12">
        <v>25</v>
      </c>
      <c r="F19" s="12">
        <v>461</v>
      </c>
      <c r="G19" s="12">
        <v>657</v>
      </c>
      <c r="H19" s="12">
        <v>527</v>
      </c>
      <c r="I19" s="12">
        <v>114</v>
      </c>
      <c r="J19" s="13">
        <f t="shared" si="0"/>
        <v>1935</v>
      </c>
      <c r="K19" s="14">
        <f t="shared" si="1"/>
        <v>94.114785992217904</v>
      </c>
    </row>
    <row r="20" spans="1:11" x14ac:dyDescent="0.25">
      <c r="A20" s="11" t="s">
        <v>38</v>
      </c>
      <c r="B20" s="12">
        <v>5529</v>
      </c>
      <c r="C20" s="12">
        <v>87</v>
      </c>
      <c r="D20" s="12">
        <v>2</v>
      </c>
      <c r="E20" s="12">
        <v>33</v>
      </c>
      <c r="F20" s="12">
        <v>534</v>
      </c>
      <c r="G20" s="12">
        <v>3828</v>
      </c>
      <c r="H20" s="12">
        <v>1126</v>
      </c>
      <c r="I20" s="12">
        <v>104</v>
      </c>
      <c r="J20" s="13">
        <f t="shared" si="0"/>
        <v>5714</v>
      </c>
      <c r="K20" s="14">
        <f t="shared" si="1"/>
        <v>103.34599385060589</v>
      </c>
    </row>
    <row r="21" spans="1:11" x14ac:dyDescent="0.25">
      <c r="A21" s="11" t="s">
        <v>39</v>
      </c>
      <c r="B21" s="12">
        <v>4430</v>
      </c>
      <c r="C21" s="12">
        <v>151</v>
      </c>
      <c r="D21" s="12">
        <v>0</v>
      </c>
      <c r="E21" s="12">
        <v>75</v>
      </c>
      <c r="F21" s="12">
        <v>564</v>
      </c>
      <c r="G21" s="12">
        <v>3076</v>
      </c>
      <c r="H21" s="12">
        <v>193</v>
      </c>
      <c r="I21" s="12">
        <v>13</v>
      </c>
      <c r="J21" s="13">
        <f t="shared" si="0"/>
        <v>4072</v>
      </c>
      <c r="K21" s="14">
        <f t="shared" si="1"/>
        <v>91.918735891647856</v>
      </c>
    </row>
    <row r="22" spans="1:11" x14ac:dyDescent="0.25">
      <c r="A22" s="11" t="s">
        <v>40</v>
      </c>
      <c r="B22" s="12">
        <v>3058</v>
      </c>
      <c r="C22" s="12">
        <v>54</v>
      </c>
      <c r="D22" s="12">
        <v>6</v>
      </c>
      <c r="E22" s="12">
        <v>16</v>
      </c>
      <c r="F22" s="12">
        <v>396</v>
      </c>
      <c r="G22" s="12">
        <v>1676</v>
      </c>
      <c r="H22" s="12">
        <v>865</v>
      </c>
      <c r="I22" s="12">
        <v>25</v>
      </c>
      <c r="J22" s="13">
        <f t="shared" si="0"/>
        <v>3038</v>
      </c>
      <c r="K22" s="14">
        <f t="shared" si="1"/>
        <v>99.345977763243951</v>
      </c>
    </row>
    <row r="23" spans="1:11" x14ac:dyDescent="0.25">
      <c r="A23" s="11" t="s">
        <v>41</v>
      </c>
      <c r="B23" s="12">
        <v>3101</v>
      </c>
      <c r="C23" s="12">
        <v>111</v>
      </c>
      <c r="D23" s="12">
        <v>0</v>
      </c>
      <c r="E23" s="12">
        <v>44</v>
      </c>
      <c r="F23" s="12">
        <v>498</v>
      </c>
      <c r="G23" s="12">
        <v>2062</v>
      </c>
      <c r="H23" s="12">
        <v>580</v>
      </c>
      <c r="I23" s="12">
        <v>44</v>
      </c>
      <c r="J23" s="13">
        <f t="shared" si="0"/>
        <v>3339</v>
      </c>
      <c r="K23" s="14">
        <f t="shared" si="1"/>
        <v>107.67494356659142</v>
      </c>
    </row>
    <row r="24" spans="1:11" x14ac:dyDescent="0.25">
      <c r="A24" s="11" t="s">
        <v>42</v>
      </c>
      <c r="B24" s="12">
        <v>5580</v>
      </c>
      <c r="C24" s="12">
        <v>413</v>
      </c>
      <c r="D24" s="12">
        <v>0</v>
      </c>
      <c r="E24" s="12">
        <v>259</v>
      </c>
      <c r="F24" s="12">
        <v>1923</v>
      </c>
      <c r="G24" s="12">
        <v>1704</v>
      </c>
      <c r="H24" s="12">
        <v>1360</v>
      </c>
      <c r="I24" s="12">
        <v>71</v>
      </c>
      <c r="J24" s="13">
        <f t="shared" si="0"/>
        <v>5730</v>
      </c>
      <c r="K24" s="14">
        <f t="shared" si="1"/>
        <v>102.68817204301075</v>
      </c>
    </row>
    <row r="25" spans="1:11" x14ac:dyDescent="0.25">
      <c r="A25" s="15" t="s">
        <v>43</v>
      </c>
      <c r="B25" s="16">
        <f t="shared" ref="B25:J25" si="2">SUM(B8:B24)</f>
        <v>57719</v>
      </c>
      <c r="C25" s="16">
        <f t="shared" si="2"/>
        <v>2732</v>
      </c>
      <c r="D25" s="16">
        <f t="shared" si="2"/>
        <v>10</v>
      </c>
      <c r="E25" s="16">
        <f t="shared" si="2"/>
        <v>819</v>
      </c>
      <c r="F25" s="16">
        <f t="shared" si="2"/>
        <v>10726</v>
      </c>
      <c r="G25" s="16">
        <f t="shared" si="2"/>
        <v>28057</v>
      </c>
      <c r="H25" s="16">
        <f t="shared" si="2"/>
        <v>13796</v>
      </c>
      <c r="I25" s="16">
        <f t="shared" si="2"/>
        <v>1223</v>
      </c>
      <c r="J25" s="16">
        <f t="shared" si="2"/>
        <v>57363</v>
      </c>
      <c r="K25" s="17">
        <f t="shared" si="1"/>
        <v>99.383218697482633</v>
      </c>
    </row>
    <row r="26" spans="1:11" x14ac:dyDescent="0.25">
      <c r="A26" s="15">
        <v>2016</v>
      </c>
      <c r="B26" s="18">
        <v>42061</v>
      </c>
      <c r="C26" s="18">
        <v>2284</v>
      </c>
      <c r="D26" s="18">
        <v>12</v>
      </c>
      <c r="E26" s="18">
        <v>758</v>
      </c>
      <c r="F26" s="18">
        <v>6550</v>
      </c>
      <c r="G26" s="18">
        <v>27190</v>
      </c>
      <c r="H26" s="18">
        <v>14076</v>
      </c>
      <c r="I26" s="18">
        <v>1729</v>
      </c>
      <c r="J26" s="18">
        <v>52599</v>
      </c>
      <c r="K26" s="17">
        <f t="shared" si="1"/>
        <v>125.05408811012578</v>
      </c>
    </row>
    <row r="27" spans="1:11" x14ac:dyDescent="0.25">
      <c r="A27" s="15">
        <v>2015</v>
      </c>
      <c r="B27" s="19">
        <v>56023</v>
      </c>
      <c r="C27" s="19">
        <v>1600</v>
      </c>
      <c r="D27" s="19">
        <v>7</v>
      </c>
      <c r="E27" s="19">
        <v>416</v>
      </c>
      <c r="F27" s="19">
        <v>5227</v>
      </c>
      <c r="G27" s="19">
        <v>32376</v>
      </c>
      <c r="H27" s="19">
        <v>17512</v>
      </c>
      <c r="I27" s="19">
        <v>2492</v>
      </c>
      <c r="J27" s="20">
        <f>SUM(C27:I27)</f>
        <v>59630</v>
      </c>
      <c r="K27" s="17">
        <f>J27/B27*100</f>
        <v>106.43842707459437</v>
      </c>
    </row>
    <row r="28" spans="1:11" x14ac:dyDescent="0.25">
      <c r="A28" s="15">
        <v>2014</v>
      </c>
      <c r="B28" s="19">
        <v>42723</v>
      </c>
      <c r="C28" s="19">
        <v>2682</v>
      </c>
      <c r="D28" s="19">
        <v>65</v>
      </c>
      <c r="E28" s="19">
        <v>639</v>
      </c>
      <c r="F28" s="19">
        <v>7625</v>
      </c>
      <c r="G28" s="19">
        <v>26466</v>
      </c>
      <c r="H28" s="19">
        <v>13127</v>
      </c>
      <c r="I28" s="19">
        <v>1569</v>
      </c>
      <c r="J28" s="20">
        <f t="shared" ref="J28:J29" si="3">SUM(C28:I28)</f>
        <v>52173</v>
      </c>
      <c r="K28" s="17">
        <f>J28/B28*100</f>
        <v>122.11923319991573</v>
      </c>
    </row>
    <row r="29" spans="1:11" x14ac:dyDescent="0.25">
      <c r="A29" s="15">
        <v>2013</v>
      </c>
      <c r="B29" s="21">
        <v>65754</v>
      </c>
      <c r="C29" s="21">
        <v>4932</v>
      </c>
      <c r="D29" s="21">
        <v>50</v>
      </c>
      <c r="E29" s="21">
        <v>916</v>
      </c>
      <c r="F29" s="21">
        <v>5578</v>
      </c>
      <c r="G29" s="21">
        <v>38311</v>
      </c>
      <c r="H29" s="21">
        <v>23175</v>
      </c>
      <c r="I29" s="21">
        <v>2970</v>
      </c>
      <c r="J29" s="20">
        <f t="shared" si="3"/>
        <v>75932</v>
      </c>
      <c r="K29" s="17">
        <f t="shared" ref="K29" si="4">J29/B29*100</f>
        <v>115.47890622623717</v>
      </c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22" t="s">
        <v>44</v>
      </c>
      <c r="B32" s="22"/>
      <c r="C32" s="22"/>
      <c r="D32" s="3"/>
      <c r="E32" s="3"/>
      <c r="F32" s="3"/>
      <c r="G32" s="3"/>
      <c r="H32" s="3"/>
      <c r="I32" s="3"/>
      <c r="J32" s="3"/>
      <c r="K32" s="3"/>
    </row>
  </sheetData>
  <mergeCells count="6">
    <mergeCell ref="A1:K1"/>
    <mergeCell ref="A2:K2"/>
    <mergeCell ref="A3:K3"/>
    <mergeCell ref="A5:A6"/>
    <mergeCell ref="B5:B6"/>
    <mergeCell ref="C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2018-11-02T01:28:44Z</dcterms:created>
  <dcterms:modified xsi:type="dcterms:W3CDTF">2018-11-02T01:29:40Z</dcterms:modified>
</cp:coreProperties>
</file>