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<sst xmlns="http://schemas.openxmlformats.org/spreadsheetml/2006/main" count="35" uniqueCount="35">
  <si>
    <t>Tabel</t>
  </si>
  <si>
    <t>Banyak Posyandu Menurut Kecamatan</t>
  </si>
  <si>
    <t>di Kabupaten Brebes Tahun 2023</t>
  </si>
  <si>
    <t>Kecamatan</t>
  </si>
  <si>
    <t>Posyandu</t>
  </si>
  <si>
    <t>Jumlah</t>
  </si>
  <si>
    <t>Pratama</t>
  </si>
  <si>
    <t>Madya</t>
  </si>
  <si>
    <t>Purnama</t>
  </si>
  <si>
    <t>Mandiri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</si>
  <si>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</si>
  <si>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</si>
  <si>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</si>
  <si>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</si>
  <si>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</si>
  <si>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</si>
  <si>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</si>
  <si>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</si>
  <si>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</si>
  <si>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</si>
  <si>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</si>
  <si>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</si>
  <si>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</si>
  <si>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</si>
  <si>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</si>
  <si>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</si>
  <si>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</si>
  <si>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</si>
  <si>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</si>
  <si>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</si>
  <si>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</si>
  <si>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</si>
  <si>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</si>
  <si>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TAHUN 2023</t>
  </si>
  <si>
    <t>Sumber: Dinas Kesehatan Kab. Brebes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</si>
</sst>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>
        <color rgb="FF000000"/>
      </bottom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/>
    </xf>
    <xf numFmtId="0" fontId="4" fillId="0" borderId="2" xfId="0" applyFont="1" applyBorder="1" applyAlignment="1" quotePrefix="1">
      <alignment horizontal="center"/>
    </xf>
    <xf numFmtId="0" fontId="3" fillId="0" borderId="1" xfId="0" applyFont="1" applyBorder="1" applyAlignment="1">
      <alignment/>
    </xf>
    <xf numFmtId="0" fontId="2" fillId="0" borderId="1" xfId="0" applyFont="1" applyBorder="1" applyAlignment="1">
      <alignment/>
    </xf>
    <xf numFmtId="1" fontId="4" fillId="0" borderId="1" xfId="0" applyNumberFormat="1" applyFont="1" applyBorder="1" applyAlignment="1">
      <alignment/>
    </xf>
    <xf numFmtId="0" fontId="3" fillId="0" borderId="3" xfId="0" applyFont="1" applyBorder="1" applyAlignment="1">
      <alignment/>
    </xf>
    <xf numFmtId="0" fontId="4" fillId="0" borderId="3" xfId="0" applyFont="1" applyBorder="1" applyAlignment="1">
      <alignment/>
    </xf>
    <xf numFmtId="0" fontId="2" fillId="0" borderId="3" xfId="0" applyFont="1" applyBorder="1" applyAlignment="1">
      <alignment/>
    </xf>
    <xf numFmtId="0" fontId="3" fillId="0" borderId="4" xfId="0" applyFont="1" applyBorder="1" applyAlignment="1">
      <alignment horizontal="right"/>
    </xf>
    <xf numFmtId="0" fontId="2" fillId="0" borderId="4" xfId="0" applyFont="1" applyBorder="1" applyAlignment="1">
      <alignment/>
    </xf>
    <xf numFmtId="0" fontId="3" fillId="0" borderId="2" xfId="0" applyFont="1" applyBorder="1" applyAlignment="1">
      <alignment horizontal="right"/>
    </xf>
    <xf numFmtId="0" fontId="2" fillId="0" borderId="2" xfId="0" applyFont="1" applyBorder="1" applyAlignment="1">
      <alignment/>
    </xf>
    <xf numFmtId="0" fontId="1" fillId="0" borderId="2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externalLink" Target="externalLinks/externalLink1.xml" /><Relationship Id="rId6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Bismillah\Back%20Up%20Data\DATA.DOC\My%20file%20office\ALL%20DATA%20KESEHATAN%202015%20ke%20atas\DATA%20DASAR\Data%20Dasar%202024\DATA%20DASAR%202024.ok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 Dasar"/>
    </sheetNames>
    <sheetDataSet>
      <sheetData sheetId="0">
        <row r="7">
          <cell r="P7">
            <v>11</v>
          </cell>
          <cell r="CQ7">
            <v>21</v>
          </cell>
          <cell r="CU7">
            <v>0</v>
          </cell>
          <cell r="CV7">
            <v>9</v>
          </cell>
          <cell r="CW7">
            <v>3</v>
          </cell>
          <cell r="CX7">
            <v>31</v>
          </cell>
        </row>
        <row r="8">
          <cell r="P8">
            <v>15</v>
          </cell>
          <cell r="CU8">
            <v>4</v>
          </cell>
          <cell r="CV8">
            <v>11</v>
          </cell>
          <cell r="CW8">
            <v>16</v>
          </cell>
          <cell r="CX8">
            <v>4</v>
          </cell>
        </row>
        <row r="9">
          <cell r="P9">
            <v>12</v>
          </cell>
          <cell r="CQ9">
            <v>12</v>
          </cell>
          <cell r="CU9">
            <v>0</v>
          </cell>
          <cell r="CV9">
            <v>3</v>
          </cell>
          <cell r="CW9">
            <v>27</v>
          </cell>
          <cell r="CX9">
            <v>20</v>
          </cell>
        </row>
        <row r="10">
          <cell r="P10">
            <v>0</v>
          </cell>
          <cell r="CU10">
            <v>3</v>
          </cell>
          <cell r="CV10">
            <v>27</v>
          </cell>
          <cell r="CW10">
            <v>21</v>
          </cell>
          <cell r="CX10">
            <v>0</v>
          </cell>
        </row>
        <row r="11">
          <cell r="CQ11">
            <v>16</v>
          </cell>
          <cell r="CU11">
            <v>0</v>
          </cell>
          <cell r="CV11">
            <v>3</v>
          </cell>
          <cell r="CW11">
            <v>3</v>
          </cell>
          <cell r="CX11">
            <v>50</v>
          </cell>
        </row>
        <row r="12">
          <cell r="CU12">
            <v>0</v>
          </cell>
          <cell r="CV12">
            <v>3</v>
          </cell>
          <cell r="CW12">
            <v>12</v>
          </cell>
          <cell r="CX12">
            <v>25</v>
          </cell>
        </row>
        <row r="13">
          <cell r="P13">
            <v>12</v>
          </cell>
          <cell r="CQ13">
            <v>10</v>
          </cell>
          <cell r="CU13">
            <v>10</v>
          </cell>
          <cell r="CV13">
            <v>43</v>
          </cell>
          <cell r="CW13">
            <v>10</v>
          </cell>
          <cell r="CX13">
            <v>1</v>
          </cell>
        </row>
        <row r="14">
          <cell r="CU14">
            <v>0</v>
          </cell>
          <cell r="CV14">
            <v>13</v>
          </cell>
          <cell r="CW14">
            <v>39</v>
          </cell>
          <cell r="CX14">
            <v>11</v>
          </cell>
        </row>
        <row r="15">
          <cell r="CU15">
            <v>0</v>
          </cell>
          <cell r="CV15">
            <v>0</v>
          </cell>
          <cell r="CW15">
            <v>88</v>
          </cell>
          <cell r="CX15">
            <v>0</v>
          </cell>
        </row>
        <row r="16">
          <cell r="P16">
            <v>6</v>
          </cell>
          <cell r="CU16">
            <v>0</v>
          </cell>
          <cell r="CV16">
            <v>17</v>
          </cell>
          <cell r="CW16">
            <v>11</v>
          </cell>
          <cell r="CX16">
            <v>29</v>
          </cell>
        </row>
        <row r="17">
          <cell r="P17">
            <v>0</v>
          </cell>
          <cell r="CU17">
            <v>2</v>
          </cell>
          <cell r="CV17">
            <v>1</v>
          </cell>
          <cell r="CW17">
            <v>15</v>
          </cell>
          <cell r="CX17">
            <v>14</v>
          </cell>
        </row>
        <row r="18">
          <cell r="CQ18">
            <v>10</v>
          </cell>
          <cell r="CU18">
            <v>0</v>
          </cell>
          <cell r="CV18">
            <v>8</v>
          </cell>
          <cell r="CW18">
            <v>41</v>
          </cell>
          <cell r="CX18">
            <v>11</v>
          </cell>
        </row>
        <row r="19">
          <cell r="CU19">
            <v>0</v>
          </cell>
          <cell r="CV19">
            <v>0</v>
          </cell>
          <cell r="CW19">
            <v>31</v>
          </cell>
          <cell r="CX19">
            <v>13</v>
          </cell>
        </row>
        <row r="20">
          <cell r="P20">
            <v>13</v>
          </cell>
          <cell r="CQ20">
            <v>16</v>
          </cell>
          <cell r="CU20">
            <v>0</v>
          </cell>
          <cell r="CV20">
            <v>24</v>
          </cell>
          <cell r="CW20">
            <v>26</v>
          </cell>
          <cell r="CX20">
            <v>18</v>
          </cell>
        </row>
        <row r="21">
          <cell r="P21">
            <v>14</v>
          </cell>
          <cell r="CU21">
            <v>0</v>
          </cell>
          <cell r="CV21">
            <v>15</v>
          </cell>
          <cell r="CW21">
            <v>44</v>
          </cell>
          <cell r="CX21">
            <v>6</v>
          </cell>
        </row>
        <row r="22">
          <cell r="P22">
            <v>22</v>
          </cell>
          <cell r="CU22">
            <v>0</v>
          </cell>
          <cell r="CV22">
            <v>6</v>
          </cell>
          <cell r="CW22">
            <v>29</v>
          </cell>
          <cell r="CX22">
            <v>22</v>
          </cell>
        </row>
        <row r="23">
          <cell r="P23">
            <v>16</v>
          </cell>
          <cell r="CU23">
            <v>4</v>
          </cell>
          <cell r="CV23">
            <v>14</v>
          </cell>
          <cell r="CW23">
            <v>13</v>
          </cell>
          <cell r="CX23">
            <v>7</v>
          </cell>
        </row>
        <row r="24">
          <cell r="P24">
            <v>13</v>
          </cell>
          <cell r="CU24">
            <v>0</v>
          </cell>
          <cell r="CV24">
            <v>0</v>
          </cell>
          <cell r="CW24">
            <v>38</v>
          </cell>
          <cell r="CX24">
            <v>6</v>
          </cell>
        </row>
        <row r="25">
          <cell r="P25">
            <v>10</v>
          </cell>
          <cell r="CQ25">
            <v>22</v>
          </cell>
          <cell r="CU25">
            <v>1</v>
          </cell>
          <cell r="CV25">
            <v>23</v>
          </cell>
          <cell r="CW25">
            <v>16</v>
          </cell>
          <cell r="CX25">
            <v>14</v>
          </cell>
        </row>
        <row r="26">
          <cell r="P26">
            <v>14</v>
          </cell>
          <cell r="CU26">
            <v>0</v>
          </cell>
          <cell r="CV26">
            <v>0</v>
          </cell>
          <cell r="CW26">
            <v>30</v>
          </cell>
          <cell r="CX26">
            <v>11</v>
          </cell>
        </row>
        <row r="27">
          <cell r="P27">
            <v>10</v>
          </cell>
          <cell r="CU27">
            <v>0</v>
          </cell>
          <cell r="CV27">
            <v>0</v>
          </cell>
          <cell r="CW27">
            <v>3</v>
          </cell>
          <cell r="CX27">
            <v>23</v>
          </cell>
        </row>
        <row r="28">
          <cell r="CQ28">
            <v>16</v>
          </cell>
          <cell r="CU28">
            <v>4</v>
          </cell>
          <cell r="CV28">
            <v>29</v>
          </cell>
          <cell r="CW28">
            <v>19</v>
          </cell>
          <cell r="CX28">
            <v>1</v>
          </cell>
        </row>
        <row r="29">
          <cell r="CU29">
            <v>0</v>
          </cell>
          <cell r="CV29">
            <v>0</v>
          </cell>
          <cell r="CW29">
            <v>24</v>
          </cell>
          <cell r="CX29">
            <v>1</v>
          </cell>
        </row>
        <row r="30">
          <cell r="CU30">
            <v>0</v>
          </cell>
          <cell r="CV30">
            <v>1</v>
          </cell>
          <cell r="CW30">
            <v>0</v>
          </cell>
          <cell r="CX30">
            <v>38</v>
          </cell>
        </row>
        <row r="31">
          <cell r="P31">
            <v>16</v>
          </cell>
          <cell r="CQ31">
            <v>9</v>
          </cell>
          <cell r="CU31">
            <v>0</v>
          </cell>
          <cell r="CV31">
            <v>0</v>
          </cell>
          <cell r="CW31">
            <v>0</v>
          </cell>
          <cell r="CX31">
            <v>71</v>
          </cell>
        </row>
        <row r="32">
          <cell r="P32">
            <v>10</v>
          </cell>
          <cell r="CU32">
            <v>0</v>
          </cell>
          <cell r="CV32">
            <v>13</v>
          </cell>
          <cell r="CW32">
            <v>25</v>
          </cell>
          <cell r="CX32">
            <v>0</v>
          </cell>
        </row>
        <row r="33">
          <cell r="P33">
            <v>7</v>
          </cell>
          <cell r="CU33">
            <v>9</v>
          </cell>
          <cell r="CV33">
            <v>40</v>
          </cell>
          <cell r="CW33">
            <v>1</v>
          </cell>
          <cell r="CX33">
            <v>0</v>
          </cell>
        </row>
        <row r="34">
          <cell r="P34">
            <v>4</v>
          </cell>
          <cell r="CU34">
            <v>1</v>
          </cell>
          <cell r="CV34">
            <v>17</v>
          </cell>
          <cell r="CW34">
            <v>21</v>
          </cell>
          <cell r="CX34">
            <v>7</v>
          </cell>
        </row>
        <row r="35">
          <cell r="CQ35">
            <v>15</v>
          </cell>
          <cell r="CU35">
            <v>1</v>
          </cell>
          <cell r="CV35">
            <v>7</v>
          </cell>
          <cell r="CW35">
            <v>18</v>
          </cell>
          <cell r="CX35">
            <v>33</v>
          </cell>
        </row>
        <row r="36">
          <cell r="CU36">
            <v>0</v>
          </cell>
          <cell r="CV36">
            <v>0</v>
          </cell>
          <cell r="CW36">
            <v>22</v>
          </cell>
          <cell r="CX36">
            <v>14</v>
          </cell>
        </row>
        <row r="37">
          <cell r="CU37">
            <v>0</v>
          </cell>
          <cell r="CV37">
            <v>0</v>
          </cell>
          <cell r="CW37">
            <v>5</v>
          </cell>
          <cell r="CX37">
            <v>31</v>
          </cell>
        </row>
        <row r="38">
          <cell r="P38">
            <v>14</v>
          </cell>
          <cell r="CQ38">
            <v>7</v>
          </cell>
          <cell r="CU38">
            <v>3</v>
          </cell>
          <cell r="CV38">
            <v>27</v>
          </cell>
          <cell r="CW38">
            <v>23</v>
          </cell>
          <cell r="CX38">
            <v>19</v>
          </cell>
        </row>
        <row r="39">
          <cell r="CQ39">
            <v>20</v>
          </cell>
          <cell r="CU39">
            <v>0</v>
          </cell>
          <cell r="CV39">
            <v>14</v>
          </cell>
          <cell r="CW39">
            <v>26</v>
          </cell>
          <cell r="CX39">
            <v>23</v>
          </cell>
        </row>
        <row r="40">
          <cell r="CU40">
            <v>0</v>
          </cell>
          <cell r="CV40">
            <v>2</v>
          </cell>
          <cell r="CW40">
            <v>33</v>
          </cell>
          <cell r="CX40">
            <v>0</v>
          </cell>
        </row>
        <row r="41">
          <cell r="CQ41">
            <v>23</v>
          </cell>
          <cell r="CU41">
            <v>4</v>
          </cell>
          <cell r="CV41">
            <v>28</v>
          </cell>
          <cell r="CW41">
            <v>24</v>
          </cell>
          <cell r="CX41">
            <v>10</v>
          </cell>
        </row>
        <row r="42">
          <cell r="CU42">
            <v>0</v>
          </cell>
          <cell r="CV42">
            <v>16</v>
          </cell>
          <cell r="CW42">
            <v>17</v>
          </cell>
          <cell r="CX42">
            <v>2</v>
          </cell>
        </row>
        <row r="43">
          <cell r="CU43">
            <v>0</v>
          </cell>
          <cell r="CV43">
            <v>4</v>
          </cell>
          <cell r="CW43">
            <v>12</v>
          </cell>
          <cell r="CX43">
            <v>4</v>
          </cell>
        </row>
        <row r="44">
          <cell r="CU44">
            <v>1</v>
          </cell>
          <cell r="CV44">
            <v>0</v>
          </cell>
          <cell r="CW44">
            <v>13</v>
          </cell>
          <cell r="CX44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7ce1741-64a5-4238-b5a0-3f7600750b5e}">
  <sheetPr>
    <tabColor rgb="FF00B0F0"/>
  </sheetPr>
  <dimension ref="A1:F34"/>
  <sheetViews>
    <sheetView workbookViewId="0" topLeftCell="A1">
      <selection pane="topLeft" activeCell="F8" sqref="F8:F24"/>
    </sheetView>
  </sheetViews>
  <sheetFormatPr defaultRowHeight="14.5" customHeight="1"/>
  <cols>
    <col min="1" max="1" width="23.1428571428571" style="1" customWidth="1"/>
    <col min="2" max="16384" width="9.14285714285714" style="1" customWidth="1"/>
  </cols>
  <sheetData>
    <row r="1" spans="1:6" ht="14.5">
      <c r="A1" s="2" t="s">
        <v>0</v>
      </c>
      <c r="B1" s="2"/>
      <c r="C1" s="2"/>
      <c r="D1" s="2"/>
      <c r="E1" s="2"/>
      <c r="F1" s="2"/>
    </row>
    <row r="2" spans="1:6" ht="14.5">
      <c r="A2" s="2" t="s">
        <v>1</v>
      </c>
      <c r="B2" s="2"/>
      <c r="C2" s="2"/>
      <c r="D2" s="2"/>
      <c r="E2" s="2"/>
      <c r="F2" s="2"/>
    </row>
    <row r="3" spans="1:6" ht="14.5">
      <c r="A3" s="2" t="s">
        <v>2</v>
      </c>
      <c r="B3" s="2"/>
      <c r="C3" s="2"/>
      <c r="D3" s="2"/>
      <c r="E3" s="2"/>
      <c r="F3" s="2"/>
    </row>
    <row r="5" spans="1:6" ht="14.5">
      <c r="A5" s="3" t="s">
        <v>3</v>
      </c>
      <c r="B5" s="3" t="s">
        <v>4</v>
      </c>
      <c r="C5" s="3"/>
      <c r="D5" s="3"/>
      <c r="E5" s="3"/>
      <c r="F5" s="3" t="s">
        <v>5</v>
      </c>
    </row>
    <row r="6" spans="1:6" ht="14.5">
      <c r="A6" s="3"/>
      <c r="B6" s="4" t="s">
        <v>6</v>
      </c>
      <c r="C6" s="4" t="s">
        <v>7</v>
      </c>
      <c r="D6" s="4" t="s">
        <v>8</v>
      </c>
      <c r="E6" s="4" t="s">
        <v>9</v>
      </c>
      <c r="F6" s="3"/>
    </row>
    <row r="7" spans="1:6" ht="14.5">
      <c r="A7" s="5" t="s">
        <v>10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</row>
    <row r="8" spans="1:6" ht="14.5">
      <c r="A8" s="6" t="s">
        <v>16</v>
      </c>
      <c r="B8" s="4">
        <f>'[1]Data Dasar'!CU7+'[1]Data Dasar'!CU8</f>
        <v>4</v>
      </c>
      <c r="C8" s="4">
        <f>'[1]Data Dasar'!CV7+'[1]Data Dasar'!CV8</f>
        <v>20</v>
      </c>
      <c r="D8" s="4">
        <f>'[1]Data Dasar'!CW7+'[1]Data Dasar'!CW8</f>
        <v>19</v>
      </c>
      <c r="E8" s="4">
        <f>'[1]Data Dasar'!CX7+'[1]Data Dasar'!CX8</f>
        <v>35</v>
      </c>
      <c r="F8" s="7">
        <f>SUM(B8:E8)</f>
        <v>78</v>
      </c>
    </row>
    <row r="9" spans="1:6" ht="14.5">
      <c r="A9" s="6" t="s">
        <v>17</v>
      </c>
      <c r="B9" s="4">
        <f>'[1]Data Dasar'!CU9+'[1]Data Dasar'!CU10</f>
        <v>3</v>
      </c>
      <c r="C9" s="4">
        <f>'[1]Data Dasar'!CV9+'[1]Data Dasar'!CV10</f>
        <v>30</v>
      </c>
      <c r="D9" s="4">
        <f>'[1]Data Dasar'!CW9+'[1]Data Dasar'!CW10</f>
        <v>48</v>
      </c>
      <c r="E9" s="4">
        <f>'[1]Data Dasar'!CX9+'[1]Data Dasar'!CX10</f>
        <v>20</v>
      </c>
      <c r="F9" s="7">
        <f t="shared" si="0" ref="F9:F24">SUM(B9:E9)</f>
        <v>101</v>
      </c>
    </row>
    <row r="10" spans="1:6" ht="14.5">
      <c r="A10" s="6" t="s">
        <v>18</v>
      </c>
      <c r="B10" s="4">
        <f>'[1]Data Dasar'!CU11+'[1]Data Dasar'!CU12</f>
        <v>0</v>
      </c>
      <c r="C10" s="4">
        <f>'[1]Data Dasar'!CV11+'[1]Data Dasar'!CV12</f>
        <v>6</v>
      </c>
      <c r="D10" s="4">
        <f>'[1]Data Dasar'!CW11+'[1]Data Dasar'!CW12</f>
        <v>15</v>
      </c>
      <c r="E10" s="4">
        <f>'[1]Data Dasar'!CX11+'[1]Data Dasar'!CX12</f>
        <v>75</v>
      </c>
      <c r="F10" s="7">
        <f t="shared" si="0"/>
        <v>96</v>
      </c>
    </row>
    <row r="11" spans="1:6" ht="14.5">
      <c r="A11" s="6" t="s">
        <v>19</v>
      </c>
      <c r="B11" s="4">
        <f>'[1]Data Dasar'!CU13+'[1]Data Dasar'!CU14</f>
        <v>10</v>
      </c>
      <c r="C11" s="4">
        <f>'[1]Data Dasar'!CV13+'[1]Data Dasar'!CV14</f>
        <v>56</v>
      </c>
      <c r="D11" s="4">
        <f>'[1]Data Dasar'!CW13+'[1]Data Dasar'!CW14</f>
        <v>49</v>
      </c>
      <c r="E11" s="4">
        <f>'[1]Data Dasar'!CX13+'[1]Data Dasar'!CX14</f>
        <v>12</v>
      </c>
      <c r="F11" s="7">
        <f t="shared" si="0"/>
        <v>127</v>
      </c>
    </row>
    <row r="12" spans="1:6" ht="14.5">
      <c r="A12" s="6" t="s">
        <v>20</v>
      </c>
      <c r="B12" s="4">
        <f>'[1]Data Dasar'!CU15</f>
        <v>0</v>
      </c>
      <c r="C12" s="4">
        <f>'[1]Data Dasar'!CV15</f>
        <v>0</v>
      </c>
      <c r="D12" s="4">
        <f>'[1]Data Dasar'!CW15</f>
        <v>88</v>
      </c>
      <c r="E12" s="4">
        <f>'[1]Data Dasar'!CX15</f>
        <v>0</v>
      </c>
      <c r="F12" s="7">
        <f t="shared" si="0"/>
        <v>88</v>
      </c>
    </row>
    <row r="13" spans="1:6" ht="14.5">
      <c r="A13" s="6" t="s">
        <v>21</v>
      </c>
      <c r="B13" s="4">
        <f>'[1]Data Dasar'!CU16+'[1]Data Dasar'!CU17</f>
        <v>2</v>
      </c>
      <c r="C13" s="4">
        <f>'[1]Data Dasar'!CV16+'[1]Data Dasar'!CV17</f>
        <v>18</v>
      </c>
      <c r="D13" s="4">
        <f>'[1]Data Dasar'!CW16+'[1]Data Dasar'!CW17</f>
        <v>26</v>
      </c>
      <c r="E13" s="4">
        <f>'[1]Data Dasar'!CX16+'[1]Data Dasar'!CX17</f>
        <v>43</v>
      </c>
      <c r="F13" s="7">
        <f t="shared" si="0"/>
        <v>89</v>
      </c>
    </row>
    <row r="14" spans="1:6" ht="14.5">
      <c r="A14" s="6" t="s">
        <v>22</v>
      </c>
      <c r="B14" s="4">
        <f>'[1]Data Dasar'!CU18+'[1]Data Dasar'!CU19</f>
        <v>0</v>
      </c>
      <c r="C14" s="4">
        <f>'[1]Data Dasar'!CV18+'[1]Data Dasar'!CV19</f>
        <v>8</v>
      </c>
      <c r="D14" s="4">
        <f>'[1]Data Dasar'!CW18+'[1]Data Dasar'!CW19</f>
        <v>72</v>
      </c>
      <c r="E14" s="4">
        <f>'[1]Data Dasar'!CX18+'[1]Data Dasar'!CX19</f>
        <v>24</v>
      </c>
      <c r="F14" s="7">
        <f t="shared" si="0"/>
        <v>104</v>
      </c>
    </row>
    <row r="15" spans="1:6" ht="14.5">
      <c r="A15" s="6" t="s">
        <v>23</v>
      </c>
      <c r="B15" s="4">
        <f>'[1]Data Dasar'!CU20+'[1]Data Dasar'!CU21</f>
        <v>0</v>
      </c>
      <c r="C15" s="4">
        <f>'[1]Data Dasar'!CV20+'[1]Data Dasar'!CV21</f>
        <v>39</v>
      </c>
      <c r="D15" s="4">
        <f>'[1]Data Dasar'!CW20+'[1]Data Dasar'!CW21</f>
        <v>70</v>
      </c>
      <c r="E15" s="4">
        <f>'[1]Data Dasar'!CX20+'[1]Data Dasar'!CX21</f>
        <v>24</v>
      </c>
      <c r="F15" s="7">
        <f t="shared" si="0"/>
        <v>133</v>
      </c>
    </row>
    <row r="16" spans="1:6" ht="14.5">
      <c r="A16" s="6" t="s">
        <v>24</v>
      </c>
      <c r="B16" s="4">
        <f>'[1]Data Dasar'!CU22+'[1]Data Dasar'!CU23+'[1]Data Dasar'!CU24</f>
        <v>4</v>
      </c>
      <c r="C16" s="4">
        <f>'[1]Data Dasar'!CV22+'[1]Data Dasar'!CV23+'[1]Data Dasar'!CV24</f>
        <v>20</v>
      </c>
      <c r="D16" s="4">
        <f>'[1]Data Dasar'!CW22+'[1]Data Dasar'!CW23+'[1]Data Dasar'!CW24</f>
        <v>80</v>
      </c>
      <c r="E16" s="4">
        <f>'[1]Data Dasar'!CX22+'[1]Data Dasar'!CX23+'[1]Data Dasar'!CX24</f>
        <v>35</v>
      </c>
      <c r="F16" s="7">
        <f t="shared" si="0"/>
        <v>139</v>
      </c>
    </row>
    <row r="17" spans="1:6" ht="14.5">
      <c r="A17" s="6" t="s">
        <v>25</v>
      </c>
      <c r="B17" s="8">
        <f>'[1]Data Dasar'!CU25+'[1]Data Dasar'!CU26+'[1]Data Dasar'!CU27</f>
        <v>1</v>
      </c>
      <c r="C17" s="8">
        <f>'[1]Data Dasar'!CV25+'[1]Data Dasar'!CV26+'[1]Data Dasar'!CV27</f>
        <v>23</v>
      </c>
      <c r="D17" s="8">
        <f>'[1]Data Dasar'!CW25+'[1]Data Dasar'!CW26+'[1]Data Dasar'!CW27</f>
        <v>49</v>
      </c>
      <c r="E17" s="8">
        <f>'[1]Data Dasar'!CX25+'[1]Data Dasar'!CX26+'[1]Data Dasar'!CX27</f>
        <v>48</v>
      </c>
      <c r="F17" s="7">
        <f t="shared" si="0"/>
        <v>121</v>
      </c>
    </row>
    <row r="18" spans="1:6" ht="14.5">
      <c r="A18" s="6" t="s">
        <v>26</v>
      </c>
      <c r="B18" s="4">
        <f>'[1]Data Dasar'!CU28+'[1]Data Dasar'!CU29+'[1]Data Dasar'!CU30</f>
        <v>4</v>
      </c>
      <c r="C18" s="4">
        <f>'[1]Data Dasar'!CV28+'[1]Data Dasar'!CV29+'[1]Data Dasar'!CV30</f>
        <v>30</v>
      </c>
      <c r="D18" s="4">
        <f>'[1]Data Dasar'!CW28+'[1]Data Dasar'!CW29+'[1]Data Dasar'!CW30</f>
        <v>43</v>
      </c>
      <c r="E18" s="4">
        <f>'[1]Data Dasar'!CX28+'[1]Data Dasar'!CX29+'[1]Data Dasar'!CX30</f>
        <v>40</v>
      </c>
      <c r="F18" s="7">
        <f t="shared" si="0"/>
        <v>117</v>
      </c>
    </row>
    <row r="19" spans="1:6" ht="14.5">
      <c r="A19" s="6" t="s">
        <v>27</v>
      </c>
      <c r="B19" s="4">
        <f>'[1]Data Dasar'!CU31</f>
        <v>0</v>
      </c>
      <c r="C19" s="4">
        <f>'[1]Data Dasar'!CV31</f>
        <v>0</v>
      </c>
      <c r="D19" s="4">
        <f>'[1]Data Dasar'!CW31</f>
        <v>0</v>
      </c>
      <c r="E19" s="4">
        <f>'[1]Data Dasar'!CX31</f>
        <v>71</v>
      </c>
      <c r="F19" s="7">
        <f t="shared" si="0"/>
        <v>71</v>
      </c>
    </row>
    <row r="20" spans="1:6" ht="14.5">
      <c r="A20" s="6" t="s">
        <v>28</v>
      </c>
      <c r="B20" s="4">
        <f>'[1]Data Dasar'!CU32+'[1]Data Dasar'!CU33+'[1]Data Dasar'!CU34</f>
        <v>10</v>
      </c>
      <c r="C20" s="4">
        <f>'[1]Data Dasar'!CV32+'[1]Data Dasar'!CV33+'[1]Data Dasar'!CV34</f>
        <v>70</v>
      </c>
      <c r="D20" s="4">
        <f>'[1]Data Dasar'!CW32+'[1]Data Dasar'!CW33+'[1]Data Dasar'!CW34</f>
        <v>47</v>
      </c>
      <c r="E20" s="4">
        <f>'[1]Data Dasar'!CX32+'[1]Data Dasar'!CX33+'[1]Data Dasar'!CX34</f>
        <v>7</v>
      </c>
      <c r="F20" s="7">
        <f t="shared" si="0"/>
        <v>134</v>
      </c>
    </row>
    <row r="21" spans="1:6" ht="14.5">
      <c r="A21" s="6" t="s">
        <v>29</v>
      </c>
      <c r="B21" s="4">
        <f>'[1]Data Dasar'!CU35+'[1]Data Dasar'!CU36+'[1]Data Dasar'!CU37</f>
        <v>1</v>
      </c>
      <c r="C21" s="4">
        <f>'[1]Data Dasar'!CV35+'[1]Data Dasar'!CV36+'[1]Data Dasar'!CV37</f>
        <v>7</v>
      </c>
      <c r="D21" s="4">
        <f>'[1]Data Dasar'!CW35+'[1]Data Dasar'!CW36+'[1]Data Dasar'!CW37</f>
        <v>45</v>
      </c>
      <c r="E21" s="4">
        <f>'[1]Data Dasar'!CX35+'[1]Data Dasar'!CX36+'[1]Data Dasar'!CX37</f>
        <v>78</v>
      </c>
      <c r="F21" s="7">
        <f t="shared" si="0"/>
        <v>131</v>
      </c>
    </row>
    <row r="22" spans="1:6" ht="14.5">
      <c r="A22" s="6" t="s">
        <v>30</v>
      </c>
      <c r="B22" s="4">
        <f>'[1]Data Dasar'!CU38</f>
        <v>3</v>
      </c>
      <c r="C22" s="4">
        <f>'[1]Data Dasar'!CV38</f>
        <v>27</v>
      </c>
      <c r="D22" s="4">
        <f>'[1]Data Dasar'!CW38</f>
        <v>23</v>
      </c>
      <c r="E22" s="4">
        <f>'[1]Data Dasar'!CX38</f>
        <v>19</v>
      </c>
      <c r="F22" s="7">
        <f t="shared" si="0"/>
        <v>72</v>
      </c>
    </row>
    <row r="23" spans="1:6" ht="14.5">
      <c r="A23" s="6" t="s">
        <v>31</v>
      </c>
      <c r="B23" s="4">
        <f>'[1]Data Dasar'!CU39+'[1]Data Dasar'!CU40</f>
        <v>0</v>
      </c>
      <c r="C23" s="4">
        <f>'[1]Data Dasar'!CV39+'[1]Data Dasar'!CV40</f>
        <v>16</v>
      </c>
      <c r="D23" s="4">
        <f>'[1]Data Dasar'!CW39+'[1]Data Dasar'!CW40</f>
        <v>59</v>
      </c>
      <c r="E23" s="4">
        <f>'[1]Data Dasar'!CX39+'[1]Data Dasar'!CX40</f>
        <v>23</v>
      </c>
      <c r="F23" s="7">
        <f t="shared" si="0"/>
        <v>98</v>
      </c>
    </row>
    <row r="24" spans="1:6" ht="15" thickBot="1">
      <c r="A24" s="9" t="s">
        <v>32</v>
      </c>
      <c r="B24" s="10">
        <f>'[1]Data Dasar'!CU41+'[1]Data Dasar'!CU42+'[1]Data Dasar'!CU43+'[1]Data Dasar'!CU44</f>
        <v>5</v>
      </c>
      <c r="C24" s="10">
        <f>'[1]Data Dasar'!CV41+'[1]Data Dasar'!CV42+'[1]Data Dasar'!CV43+'[1]Data Dasar'!CV44</f>
        <v>48</v>
      </c>
      <c r="D24" s="10">
        <f>'[1]Data Dasar'!CW41+'[1]Data Dasar'!CW42+'[1]Data Dasar'!CW43+'[1]Data Dasar'!CW44</f>
        <v>66</v>
      </c>
      <c r="E24" s="10">
        <f>'[1]Data Dasar'!CX41+'[1]Data Dasar'!CX42+'[1]Data Dasar'!CX43+'[1]Data Dasar'!CX44</f>
        <v>38</v>
      </c>
      <c r="F24" s="11">
        <f t="shared" si="0"/>
        <v>157</v>
      </c>
    </row>
    <row r="25" spans="1:6" ht="15" thickTop="1">
      <c r="A25" s="12" t="s">
        <v>33</v>
      </c>
      <c r="B25" s="13">
        <f>SUM(B8:B24)</f>
        <v>47</v>
      </c>
      <c r="C25" s="13">
        <f>SUM(C8:C24)</f>
        <v>418</v>
      </c>
      <c r="D25" s="13">
        <f>SUM(D8:D24)</f>
        <v>799</v>
      </c>
      <c r="E25" s="13">
        <f>SUM(E8:E24)</f>
        <v>592</v>
      </c>
      <c r="F25" s="13">
        <f>SUM(F8:F24)</f>
        <v>1856</v>
      </c>
    </row>
    <row r="26" spans="1:6" ht="14.5">
      <c r="A26" s="14">
        <v>2022</v>
      </c>
      <c r="B26" s="15">
        <v>43</v>
      </c>
      <c r="C26" s="15">
        <v>838</v>
      </c>
      <c r="D26" s="15">
        <v>672</v>
      </c>
      <c r="E26" s="15">
        <v>298</v>
      </c>
      <c r="F26" s="15">
        <v>1851</v>
      </c>
    </row>
    <row r="27" spans="1:6" ht="14.5">
      <c r="A27" s="14">
        <v>2021</v>
      </c>
      <c r="B27" s="15">
        <v>86</v>
      </c>
      <c r="C27" s="15">
        <v>815</v>
      </c>
      <c r="D27" s="15">
        <v>652</v>
      </c>
      <c r="E27" s="15">
        <v>282</v>
      </c>
      <c r="F27" s="15">
        <v>1835</v>
      </c>
    </row>
    <row r="28" spans="1:6" ht="14.5">
      <c r="A28" s="16">
        <v>2020</v>
      </c>
      <c r="B28" s="15">
        <v>92</v>
      </c>
      <c r="C28" s="15">
        <v>917</v>
      </c>
      <c r="D28" s="15">
        <v>664</v>
      </c>
      <c r="E28" s="15">
        <v>157</v>
      </c>
      <c r="F28" s="15">
        <v>1830</v>
      </c>
    </row>
    <row r="29" spans="1:6" ht="14.5">
      <c r="A29" s="17">
        <v>2019</v>
      </c>
      <c r="B29" s="7">
        <v>107</v>
      </c>
      <c r="C29" s="7">
        <v>947</v>
      </c>
      <c r="D29" s="7">
        <v>585</v>
      </c>
      <c r="E29" s="7">
        <v>176</v>
      </c>
      <c r="F29" s="7">
        <v>1815</v>
      </c>
    </row>
    <row r="30" spans="1:6" ht="14.5">
      <c r="A30" s="17">
        <v>2018</v>
      </c>
      <c r="B30" s="7">
        <v>200</v>
      </c>
      <c r="C30" s="7">
        <v>836</v>
      </c>
      <c r="D30" s="7">
        <v>603</v>
      </c>
      <c r="E30" s="7">
        <v>163</v>
      </c>
      <c r="F30" s="7">
        <v>1802</v>
      </c>
    </row>
    <row r="31" spans="1:6" ht="14.5">
      <c r="A31" s="17">
        <v>2017</v>
      </c>
      <c r="B31" s="7">
        <v>186</v>
      </c>
      <c r="C31" s="7">
        <v>725</v>
      </c>
      <c r="D31" s="7">
        <v>707</v>
      </c>
      <c r="E31" s="7">
        <v>172</v>
      </c>
      <c r="F31" s="7">
        <v>1790</v>
      </c>
    </row>
    <row r="32" spans="1:6" ht="14.5">
      <c r="A32" s="18">
        <v>2016</v>
      </c>
      <c r="B32" s="7">
        <v>213</v>
      </c>
      <c r="C32" s="7">
        <v>739</v>
      </c>
      <c r="D32" s="7">
        <v>709</v>
      </c>
      <c r="E32" s="7">
        <v>99</v>
      </c>
      <c r="F32" s="7">
        <v>1760</v>
      </c>
    </row>
    <row r="34" spans="1:1" ht="14.5">
      <c r="A34" s="1" t="s">
        <v>34</v>
      </c>
    </row>
  </sheetData>
  <sheetProtection/>
  <mergeCells count="6">
    <mergeCell ref="A5:A6"/>
    <mergeCell ref="B5:E5"/>
    <mergeCell ref="F5:F6"/>
    <mergeCell ref="A1:F1"/>
    <mergeCell ref="A2:F2"/>
    <mergeCell ref="A3:F3"/>
  </mergeCells>
  <pageMargins left="0.7" right="0.7" top="0.75" bottom="0.75" header="0.3" footer="0.3"/>
  <pageSetup horizontalDpi="300" verticalDpi="300"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