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<sst xmlns="http://schemas.openxmlformats.org/spreadsheetml/2006/main" count="25" uniqueCount="24">
  <si>
    <t>Tabel</t>
  </si>
  <si>
    <t>Banyaknya Produksi dan Nilai Produksi Perikanan Kolam</t>
  </si>
  <si>
    <t>Menurut Bulan di Kabupaten Brebes Tahun 2024</t>
  </si>
  <si>
    <t>BULAN</t>
  </si>
  <si>
    <t>Banyaknya Produksi (Kg)</t>
  </si>
  <si>
    <t>Nilai Produksi      (Ribu Rupiah)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</si>
  <si>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</si>
  <si>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</si>
  <si>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</si>
  <si>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</si>
  <si>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</si>
  <si>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</si>
  <si>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</si>
  <si>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</si>
  <si>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</si>
  <si>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</si>
  <si>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</si>
  <si>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</si>
  <si>
    <t>Sumber: Dinas Perikanan Kab.Brebes</t>
  </si>
  <si>
    <t>Nilai Produksi (Ribu Rupiah)</t>
  </si>
  <si>
    <t>TW I</t>
  </si>
  <si>
    <t>TW II</t>
  </si>
  <si>
    <t>TW III</t>
  </si>
  <si>
    <t>TW IV</t>
  </si>
</sst>
</file>

<file path=xl/styles.xml><?xml version="1.0" encoding="utf-8"?>
<styleSheet xmlns="http://schemas.openxmlformats.org/spreadsheetml/2006/main">
  <numFmts count="3">
    <numFmt numFmtId="177" formatCode="_-* #,##0_-;\-* #,##0_-;_-* &quot;-&quot;_-;_-@"/>
    <numFmt numFmtId="178" formatCode="_(* #,##0_);_(* \(#,##0\);_(* &quot;-&quot;_);_(@_)"/>
    <numFmt numFmtId="179" formatCode="_(* #,##0_);_(* \(#,##0\);_(* &quot;-&quot;??_);_(@_)"/>
  </numFmts>
  <fonts count="8">
    <font>
      <sz val="10"/>
      <color theme="1"/>
      <name val="Arial"/>
      <family val="2"/>
    </font>
    <font>
      <sz val="12"/>
      <color theme="1"/>
      <name val="Arial"/>
      <family val="2"/>
    </font>
    <font>
      <b/>
      <i/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9">
    <xf numFmtId="0" fontId="0" fillId="0" borderId="0" xfId="0"/>
    <xf numFmtId="0" fontId="7" fillId="0" borderId="0" xfId="0" applyFont="1" applyAlignment="1">
      <alignment/>
    </xf>
    <xf numFmtId="0" fontId="3" fillId="0" borderId="0" xfId="0" applyFont="1" applyAlignment="1">
      <alignment horizontal="center"/>
    </xf>
    <xf numFmtId="0" fontId="5" fillId="0" borderId="0" xfId="0" applyFont="1" applyAlignment="1">
      <alignment/>
    </xf>
    <xf numFmtId="0" fontId="3" fillId="2" borderId="1" xfId="0" applyFont="1" applyBorder="1" applyAlignment="1">
      <alignment horizontal="center" vertical="center" wrapText="1"/>
    </xf>
    <xf numFmtId="0" fontId="3" fillId="2" borderId="2" xfId="0" applyFont="1" applyBorder="1" applyAlignment="1">
      <alignment horizontal="center" vertical="center" wrapText="1"/>
    </xf>
    <xf numFmtId="0" fontId="6" fillId="2" borderId="3" xfId="0" applyFont="1" applyBorder="1" applyAlignment="1">
      <alignment horizontal="center"/>
    </xf>
    <xf numFmtId="0" fontId="6" fillId="2" borderId="4" xfId="0" applyFont="1" applyBorder="1" applyAlignment="1">
      <alignment horizontal="center"/>
    </xf>
    <xf numFmtId="0" fontId="4" fillId="0" borderId="3" xfId="0" applyFont="1" applyBorder="1" applyAlignment="1">
      <alignment/>
    </xf>
    <xf numFmtId="178" fontId="4" fillId="0" borderId="4" xfId="0" applyNumberFormat="1" applyFont="1" applyBorder="1" applyAlignment="1">
      <alignment horizontal="right"/>
    </xf>
    <xf numFmtId="178" fontId="5" fillId="0" borderId="0" xfId="0" applyNumberFormat="1" applyFont="1" applyAlignment="1">
      <alignment/>
    </xf>
    <xf numFmtId="178" fontId="4" fillId="0" borderId="0" xfId="0" applyNumberFormat="1" applyFont="1" applyAlignment="1">
      <alignment horizontal="right"/>
    </xf>
    <xf numFmtId="179" fontId="5" fillId="0" borderId="0" xfId="0" applyNumberFormat="1" applyFont="1" applyAlignment="1">
      <alignment/>
    </xf>
    <xf numFmtId="0" fontId="4" fillId="0" borderId="3" xfId="0" applyFont="1" applyBorder="1" applyAlignment="1">
      <alignment horizontal="right"/>
    </xf>
    <xf numFmtId="178" fontId="3" fillId="0" borderId="4" xfId="0" applyNumberFormat="1" applyFont="1" applyBorder="1" applyAlignment="1">
      <alignment horizontal="right"/>
    </xf>
    <xf numFmtId="178" fontId="3" fillId="0" borderId="4" xfId="0" applyNumberFormat="1" applyFont="1" applyBorder="1" applyAlignment="1">
      <alignment/>
    </xf>
    <xf numFmtId="0" fontId="2" fillId="0" borderId="0" xfId="0" applyFont="1" applyAlignment="1">
      <alignment/>
    </xf>
    <xf numFmtId="0" fontId="1" fillId="0" borderId="1" xfId="0" applyFont="1" applyBorder="1" applyAlignment="1">
      <alignment horizontal="center"/>
    </xf>
    <xf numFmtId="177" fontId="1" fillId="0" borderId="1" xfId="0" applyNumberFormat="1" applyFont="1" applyBorder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f67a03f-54ff-4e8d-8e1e-868bdc3a2724}">
  <dimension ref="A1:G34"/>
  <sheetViews>
    <sheetView tabSelected="1" workbookViewId="0" topLeftCell="A1"/>
  </sheetViews>
  <sheetFormatPr defaultRowHeight="12.75"/>
  <sheetData>
    <row r="1" spans="1:4" ht="15" customHeight="1">
      <c r="A1" s="2" t="s">
        <v>0</v>
      </c>
      <c r="D1" s="3"/>
    </row>
    <row r="2" spans="1:4" ht="15" customHeight="1">
      <c r="A2" s="2" t="s">
        <v>1</v>
      </c>
      <c r="D2" s="3"/>
    </row>
    <row r="3" spans="1:4" ht="15" customHeight="1">
      <c r="A3" s="2" t="s">
        <v>2</v>
      </c>
      <c r="D3" s="3"/>
    </row>
    <row r="4" spans="1:4" ht="15" customHeight="1" thickBot="1">
      <c r="A4" s="3"/>
      <c r="B4" s="3"/>
      <c r="C4" s="3"/>
      <c r="D4" s="3"/>
    </row>
    <row r="5" spans="1:4" ht="31.5" customHeight="1" thickBot="1">
      <c r="A5" s="4" t="s">
        <v>3</v>
      </c>
      <c r="B5" s="5" t="s">
        <v>4</v>
      </c>
      <c r="C5" s="5" t="s">
        <v>5</v>
      </c>
      <c r="D5" s="3"/>
    </row>
    <row r="6" spans="1:4" ht="15.75" customHeight="1" thickBot="1">
      <c r="A6" s="6">
        <v>1</v>
      </c>
      <c r="B6" s="7">
        <v>2</v>
      </c>
      <c r="C6" s="7">
        <v>3</v>
      </c>
      <c r="D6" s="3"/>
    </row>
    <row r="7" spans="1:7" ht="15.75" customHeight="1" thickBot="1">
      <c r="A7" s="8" t="s">
        <v>6</v>
      </c>
      <c r="B7" s="9">
        <v>352376</v>
      </c>
      <c r="C7" s="9">
        <f>7579989</f>
        <v>7579989</v>
      </c>
      <c r="D7" s="10"/>
      <c r="E7" s="11"/>
      <c r="F7" s="10"/>
      <c r="G7" s="12"/>
    </row>
    <row r="8" spans="1:7" ht="15.75" customHeight="1" thickBot="1">
      <c r="A8" s="8" t="s">
        <v>7</v>
      </c>
      <c r="B8" s="9">
        <v>250851</v>
      </c>
      <c r="C8" s="9">
        <f>5396531</f>
        <v>5396531</v>
      </c>
      <c r="D8" s="10"/>
      <c r="E8" s="11"/>
      <c r="F8" s="10"/>
      <c r="G8" s="12"/>
    </row>
    <row r="9" spans="1:7" ht="15.75" customHeight="1" thickBot="1">
      <c r="A9" s="8" t="s">
        <v>8</v>
      </c>
      <c r="B9" s="9">
        <v>274262</v>
      </c>
      <c r="C9" s="9">
        <f>5928327</f>
        <v>5928327</v>
      </c>
      <c r="D9" s="10"/>
      <c r="E9" s="11"/>
      <c r="F9" s="10"/>
      <c r="G9" s="12"/>
    </row>
    <row r="10" spans="1:7" ht="15.75" customHeight="1" thickBot="1">
      <c r="A10" s="8" t="s">
        <v>9</v>
      </c>
      <c r="B10" s="9">
        <v>437520</v>
      </c>
      <c r="C10" s="9">
        <f>9468389</f>
        <v>9468389</v>
      </c>
      <c r="D10" s="10"/>
      <c r="E10" s="11"/>
      <c r="F10" s="10"/>
      <c r="G10" s="12"/>
    </row>
    <row r="11" spans="1:7" ht="15.75" customHeight="1" thickBot="1">
      <c r="A11" s="8" t="s">
        <v>10</v>
      </c>
      <c r="B11" s="9">
        <v>189877</v>
      </c>
      <c r="C11" s="9">
        <f>4085522</f>
        <v>4085522</v>
      </c>
      <c r="D11" s="10"/>
      <c r="E11" s="11"/>
      <c r="F11" s="10"/>
      <c r="G11" s="12"/>
    </row>
    <row r="12" spans="1:7" ht="15.75" customHeight="1" thickBot="1">
      <c r="A12" s="8" t="s">
        <v>11</v>
      </c>
      <c r="B12" s="9">
        <v>206154</v>
      </c>
      <c r="C12" s="9">
        <f>4435488</f>
        <v>4435488</v>
      </c>
      <c r="D12" s="10"/>
      <c r="E12" s="11"/>
      <c r="F12" s="10"/>
      <c r="G12" s="12"/>
    </row>
    <row r="13" spans="1:7" ht="15.75" customHeight="1" thickBot="1">
      <c r="A13" s="8" t="s">
        <v>12</v>
      </c>
      <c r="B13" s="9">
        <v>298122</v>
      </c>
      <c r="C13" s="9">
        <f>6413388</f>
        <v>6413388</v>
      </c>
      <c r="D13" s="10"/>
      <c r="E13" s="11"/>
      <c r="F13" s="10"/>
      <c r="G13" s="12"/>
    </row>
    <row r="14" spans="1:7" ht="15.75" customHeight="1" thickBot="1">
      <c r="A14" s="8" t="s">
        <v>13</v>
      </c>
      <c r="B14" s="9">
        <v>288705</v>
      </c>
      <c r="C14" s="9">
        <f>6210518</f>
        <v>6210518</v>
      </c>
      <c r="D14" s="10"/>
      <c r="E14" s="11"/>
      <c r="F14" s="10"/>
      <c r="G14" s="12"/>
    </row>
    <row r="15" spans="1:7" ht="15.75" customHeight="1" thickBot="1">
      <c r="A15" s="8" t="s">
        <v>14</v>
      </c>
      <c r="B15" s="9">
        <v>231388</v>
      </c>
      <c r="C15" s="9">
        <f>4979066</f>
        <v>4979066</v>
      </c>
      <c r="D15" s="10"/>
      <c r="E15" s="11"/>
      <c r="F15" s="10"/>
      <c r="G15" s="12"/>
    </row>
    <row r="16" spans="1:7" ht="15.75" customHeight="1" thickBot="1">
      <c r="A16" s="8" t="s">
        <v>15</v>
      </c>
      <c r="B16" s="9">
        <v>257630</v>
      </c>
      <c r="C16" s="9">
        <f>5540323</f>
        <v>5540323</v>
      </c>
      <c r="D16" s="10"/>
      <c r="E16" s="10"/>
      <c r="F16" s="10"/>
      <c r="G16" s="12"/>
    </row>
    <row r="17" spans="1:7" ht="15.75" customHeight="1" thickBot="1">
      <c r="A17" s="8" t="s">
        <v>16</v>
      </c>
      <c r="B17" s="9">
        <v>260029</v>
      </c>
      <c r="C17" s="9">
        <f>5592105</f>
        <v>5592105</v>
      </c>
      <c r="D17" s="10"/>
      <c r="E17" s="10"/>
      <c r="F17" s="10"/>
      <c r="G17" s="12"/>
    </row>
    <row r="18" spans="1:7" ht="15.75" customHeight="1" thickBot="1">
      <c r="A18" s="8" t="s">
        <v>17</v>
      </c>
      <c r="B18" s="9">
        <v>240912</v>
      </c>
      <c r="C18" s="9">
        <f>5181870</f>
        <v>5181870</v>
      </c>
      <c r="D18" s="10"/>
      <c r="E18" s="10"/>
      <c r="F18" s="10"/>
      <c r="G18" s="12"/>
    </row>
    <row r="19" spans="1:7" ht="15.75" customHeight="1" thickBot="1">
      <c r="A19" s="13">
        <v>2024</v>
      </c>
      <c r="B19" s="14">
        <f>SUM(B7:B18)</f>
      </c>
      <c r="C19" s="14">
        <f>SUM(C7:C18)</f>
      </c>
      <c r="D19" s="3"/>
      <c r="E19" s="10"/>
      <c r="F19" s="10"/>
      <c r="G19" s="12"/>
    </row>
    <row r="20" spans="1:7" ht="15.75" customHeight="1" thickBot="1">
      <c r="A20" s="13">
        <v>2023</v>
      </c>
      <c r="B20" s="14">
        <v>3457623</v>
      </c>
      <c r="C20" s="14">
        <v>75156659</v>
      </c>
      <c r="D20" s="3"/>
      <c r="F20" s="12"/>
      <c r="G20" s="12"/>
    </row>
    <row r="21" spans="1:4" ht="15.75" customHeight="1" thickBot="1">
      <c r="A21" s="13">
        <v>2022</v>
      </c>
      <c r="B21" s="15">
        <v>4954780</v>
      </c>
      <c r="C21" s="15">
        <v>107924523</v>
      </c>
      <c r="D21" s="3"/>
    </row>
    <row r="22" spans="1:4" ht="15.75" customHeight="1" thickBot="1">
      <c r="A22" s="13">
        <f>A21-1</f>
      </c>
      <c r="B22" s="15">
        <v>3289898</v>
      </c>
      <c r="C22" s="15">
        <v>64508619</v>
      </c>
      <c r="D22" s="3"/>
    </row>
    <row r="23" spans="1:4" ht="15.75" customHeight="1" thickBot="1">
      <c r="A23" s="13">
        <f>A22-1</f>
      </c>
      <c r="B23" s="15">
        <v>2491297</v>
      </c>
      <c r="C23" s="15">
        <v>46391351</v>
      </c>
      <c r="D23" s="3"/>
    </row>
    <row r="24" spans="1:4" ht="15.75" customHeight="1" thickBot="1">
      <c r="A24" s="13">
        <f>A23-1</f>
      </c>
      <c r="B24" s="14">
        <v>2582936</v>
      </c>
      <c r="C24" s="14">
        <v>38518965</v>
      </c>
      <c r="D24" s="3"/>
    </row>
    <row r="25" spans="1:4" ht="14.25" customHeight="1">
      <c r="A25" s="3"/>
      <c r="B25" s="3"/>
      <c r="C25" s="3"/>
      <c r="D25" s="3"/>
    </row>
    <row r="26" spans="1:4" ht="14.25" customHeight="1">
      <c r="A26" s="3"/>
      <c r="B26" s="3"/>
      <c r="C26" s="3"/>
      <c r="D26" s="3"/>
    </row>
    <row r="27" spans="1:1" ht="14.25" customHeight="1">
      <c r="A27" s="16" t="s">
        <v>18</v>
      </c>
    </row>
    <row r="28" ht="14.25" customHeight="1"/>
    <row r="29" ht="15" customHeight="1" thickBot="1"/>
    <row r="30" spans="1:3" ht="31.5" customHeight="1" thickBot="1">
      <c r="A30" s="4"/>
      <c r="B30" s="4" t="s">
        <v>4</v>
      </c>
      <c r="C30" s="4" t="s">
        <v>19</v>
      </c>
    </row>
    <row r="31" spans="1:3" ht="15.75" customHeight="1" thickBot="1">
      <c r="A31" s="17" t="s">
        <v>20</v>
      </c>
      <c r="B31" s="18">
        <f>SUM(B7:B9)</f>
      </c>
      <c r="C31" s="18">
        <f>SUM(C7:C9)</f>
      </c>
    </row>
    <row r="32" spans="1:3" ht="15.75" customHeight="1" thickBot="1">
      <c r="A32" s="17" t="s">
        <v>21</v>
      </c>
      <c r="B32" s="18">
        <f>SUM(B10:B12)</f>
      </c>
      <c r="C32" s="18">
        <f>SUM(C10:C12)</f>
      </c>
    </row>
    <row r="33" spans="1:3" ht="15.75" customHeight="1" thickBot="1">
      <c r="A33" s="17" t="s">
        <v>22</v>
      </c>
      <c r="B33" s="18">
        <f>SUM(B13:B15)</f>
      </c>
      <c r="C33" s="18">
        <f>SUM(C13:C15)</f>
      </c>
    </row>
    <row r="34" spans="1:3" ht="15.75" customHeight="1" thickBot="1">
      <c r="A34" s="17" t="s">
        <v>23</v>
      </c>
      <c r="B34" s="18">
        <f>SUM(B16:B18)</f>
      </c>
      <c r="C34" s="18">
        <f>SUM(C16:C18)</f>
      </c>
    </row>
  </sheetData>
  <mergeCells count="4">
    <mergeCell ref="A1:C1"/>
    <mergeCell ref="A2:C2"/>
    <mergeCell ref="A3:C3"/>
    <mergeCell ref="A27:D2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