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<sst xmlns="http://schemas.openxmlformats.org/spreadsheetml/2006/main" count="41" uniqueCount="35">
  <si>
    <t xml:space="preserve">Tabel </t>
  </si>
  <si>
    <t>Banyaknya Sekolah, Murid dan Guru SD Negeri dan Swasta</t>
  </si>
  <si>
    <t>Di Kabupaten  Brebes  Akhir Tahun 2024</t>
  </si>
  <si>
    <t>Kecamatan</t>
  </si>
  <si>
    <t>Sekolah</t>
  </si>
  <si>
    <t>Murid</t>
  </si>
  <si>
    <t>Guru</t>
  </si>
  <si>
    <t>Neg</t>
  </si>
  <si>
    <t>Swas</t>
  </si>
  <si>
    <t>Jml</t>
  </si>
  <si>
    <t>(1)</t>
  </si>
  <si>
    <t>(2)</t>
  </si>
  <si>
    <t>(3)</t>
  </si>
  <si>
    <t>(4)</t>
  </si>
  <si>
    <t>(8)</t>
  </si>
  <si>
    <t>(9)</t>
  </si>
  <si>
    <t>(10)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</si>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</sst>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17"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rgb="FFA5A5A5"/>
      <name val="Arial"/>
      <family val="2"/>
    </font>
    <font>
      <sz val="10"/>
      <color rgb="FFFF0000"/>
      <name val="Arial"/>
      <family val="2"/>
    </font>
    <font>
      <i/>
      <sz val="9"/>
      <color theme="1"/>
      <name val="Arial"/>
      <family val="2"/>
    </font>
    <font>
      <i/>
      <sz val="9"/>
      <color rgb="FFA5A5A5"/>
      <name val="Arial"/>
      <family val="2"/>
    </font>
    <font>
      <b/>
      <i/>
      <sz val="9"/>
      <color rgb="FFA5A5A5"/>
      <name val="Arial"/>
      <family val="2"/>
    </font>
    <font>
      <b/>
      <i/>
      <sz val="9"/>
      <color theme="1"/>
      <name val="Arial"/>
      <family val="2"/>
    </font>
    <font>
      <sz val="10"/>
      <color rgb="FFA5A5A5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/>
      <top/>
      <bottom/>
    </border>
    <border>
      <left/>
      <right style="hair">
        <color rgb="FF000000"/>
      </right>
      <top/>
      <bottom/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thin">
        <color rgb="FF000000"/>
      </left>
      <right/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9">
    <xf numFmtId="0" fontId="0" fillId="0" borderId="0" xfId="0"/>
    <xf numFmtId="0" fontId="16" fillId="0" borderId="0" xfId="0" applyFont="1" applyAlignment="1">
      <alignment horizontal="center"/>
    </xf>
    <xf numFmtId="0" fontId="3" fillId="0" borderId="0" xfId="0" applyFont="1" applyAlignment="1">
      <alignment/>
    </xf>
    <xf numFmtId="0" fontId="15" fillId="0" borderId="1" xfId="0" applyFont="1" applyBorder="1" applyAlignment="1">
      <alignment horizontal="center" vertical="center"/>
    </xf>
    <xf numFmtId="0" fontId="4" fillId="0" borderId="2" xfId="0" applyFont="1" applyBorder="1"/>
    <xf numFmtId="0" fontId="15" fillId="0" borderId="3" xfId="0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5" fillId="0" borderId="8" xfId="0" applyFont="1" applyBorder="1" applyAlignment="1">
      <alignment horizontal="center"/>
    </xf>
    <xf numFmtId="0" fontId="14" fillId="0" borderId="0" xfId="0" applyFont="1" applyAlignment="1">
      <alignment/>
    </xf>
    <xf numFmtId="177" fontId="13" fillId="0" borderId="3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8" fontId="13" fillId="0" borderId="8" xfId="0" applyNumberFormat="1" applyFont="1" applyBorder="1" applyAlignment="1">
      <alignment horizontal="center" vertical="center"/>
    </xf>
    <xf numFmtId="177" fontId="12" fillId="0" borderId="0" xfId="0" applyNumberFormat="1" applyFont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3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0" fontId="9" fillId="0" borderId="0" xfId="0" applyFont="1" applyAlignment="1">
      <alignment/>
    </xf>
    <xf numFmtId="0" fontId="6" fillId="2" borderId="1" xfId="0" applyFont="1" applyBorder="1" applyAlignment="1">
      <alignment horizontal="left"/>
    </xf>
    <xf numFmtId="0" fontId="6" fillId="0" borderId="3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/>
    </xf>
    <xf numFmtId="0" fontId="3" fillId="0" borderId="0" xfId="0" applyFont="1" applyAlignment="1">
      <alignment horizontal="center"/>
    </xf>
    <xf numFmtId="0" fontId="4" fillId="0" borderId="10" xfId="0" applyFont="1" applyBorder="1"/>
    <xf numFmtId="3" fontId="3" fillId="0" borderId="11" xfId="0" applyNumberFormat="1" applyFont="1" applyBorder="1" applyAlignment="1">
      <alignment horizontal="center"/>
    </xf>
    <xf numFmtId="0" fontId="2" fillId="0" borderId="0" xfId="0" applyFont="1" applyAlignment="1">
      <alignment/>
    </xf>
    <xf numFmtId="0" fontId="1" fillId="0" borderId="0" xfId="0" applyFont="1" applyAlignment="1">
      <alignment/>
    </xf>
    <xf numFmtId="3" fontId="0" fillId="0" borderId="0" xfId="0" applyNumberFormat="1" applyFont="1" applyAlignment="1">
      <alignment/>
    </xf>
    <xf numFmtId="177" fontId="0" fillId="0" borderId="0" xfId="0" applyNumberFormat="1" applyFont="1" applyAlignment="1">
      <alignment/>
    </xf>
    <xf numFmtId="0" fontId="0" fillId="0" borderId="12" xfId="0" applyFont="1" applyBorder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">
    <dxf>
      <fill>
        <patternFill patternType="solid">
          <fgColor rgb="FF993300"/>
          <bgColor rgb="FF993300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11</xdr:col>
      <xdr:colOff>133350</xdr:colOff>
      <xdr:row>9</xdr:row>
      <xdr:rowOff>-9524</xdr:rowOff>
    </xdr:from>
    <xdr:ext cx="4876800" cy="5314950"/>
    <xdr:pic>
      <xdr:nvPicPr>
        <xdr:cNvPr id="1" name="image18.png">
          <a:extLst>
            <a:ext uri="{FF2B5EF4-FFF2-40B4-BE49-F238E27FC236}">
              <a16:creationId xmlns:a16="http://schemas.microsoft.com/office/drawing/2014/main" id="{deb14735-1b67-4720-bef3-f89fa8d620dd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38950" y="1438275"/>
          <a:ext cx="4876800" cy="531495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06F22CD-E931-4FE8-B025-FD7A864AB9A6}">
  <dimension ref="A1:Z37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1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2.75">
      <c r="A5" s="3" t="s">
        <v>3</v>
      </c>
      <c r="B5" s="4"/>
      <c r="C5" s="5" t="s">
        <v>4</v>
      </c>
      <c r="D5" s="6"/>
      <c r="E5" s="7"/>
      <c r="F5" s="5" t="s">
        <v>5</v>
      </c>
      <c r="G5" s="6"/>
      <c r="H5" s="7"/>
      <c r="I5" s="5" t="s">
        <v>6</v>
      </c>
      <c r="J5" s="6"/>
      <c r="K5" s="7"/>
    </row>
    <row r="6" spans="1:15" ht="12.75">
      <c r="A6" s="8"/>
      <c r="B6" s="9"/>
      <c r="C6" s="10" t="s">
        <v>7</v>
      </c>
      <c r="D6" s="10" t="s">
        <v>8</v>
      </c>
      <c r="E6" s="10" t="s">
        <v>9</v>
      </c>
      <c r="F6" s="10" t="s">
        <v>7</v>
      </c>
      <c r="G6" s="10" t="s">
        <v>8</v>
      </c>
      <c r="H6" s="10" t="s">
        <v>9</v>
      </c>
      <c r="I6" s="10" t="s">
        <v>7</v>
      </c>
      <c r="J6" s="10" t="s">
        <v>8</v>
      </c>
      <c r="K6" s="10" t="s">
        <v>9</v>
      </c>
      <c r="L6" s="11"/>
      <c r="M6" s="11"/>
      <c r="N6" s="11"/>
      <c r="O6" s="11"/>
    </row>
    <row r="7" spans="1:26" ht="12.75">
      <c r="A7" s="12" t="s">
        <v>10</v>
      </c>
      <c r="B7" s="7"/>
      <c r="C7" s="13" t="s">
        <v>11</v>
      </c>
      <c r="D7" s="13" t="s">
        <v>12</v>
      </c>
      <c r="E7" s="13" t="s">
        <v>13</v>
      </c>
      <c r="F7" s="14">
        <v>-5</v>
      </c>
      <c r="G7" s="14">
        <v>-6</v>
      </c>
      <c r="H7" s="14">
        <v>-7</v>
      </c>
      <c r="I7" s="13" t="s">
        <v>14</v>
      </c>
      <c r="J7" s="13" t="s">
        <v>15</v>
      </c>
      <c r="K7" s="13" t="s">
        <v>16</v>
      </c>
      <c r="L7" s="15"/>
      <c r="M7" s="16"/>
      <c r="N7" s="15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16" ht="12.75">
      <c r="A8" s="19" t="s">
        <v>17</v>
      </c>
      <c r="B8" s="7"/>
      <c r="C8" s="20">
        <v>49</v>
      </c>
      <c r="D8" s="20"/>
      <c r="E8" s="20">
        <f>SUM(C8:D8)</f>
        <v>49</v>
      </c>
      <c r="F8" s="21">
        <v>5198</v>
      </c>
      <c r="G8" s="20">
        <v>0</v>
      </c>
      <c r="H8" s="21">
        <f>SUM(F8:G8)</f>
        <v>5198</v>
      </c>
      <c r="I8" s="20">
        <v>417</v>
      </c>
      <c r="J8" s="20">
        <v>0</v>
      </c>
      <c r="K8" s="20">
        <f>SUM(I8:J8)</f>
        <v>417</v>
      </c>
      <c r="L8" s="11"/>
      <c r="M8" s="11"/>
      <c r="N8" s="11"/>
      <c r="O8" s="11"/>
      <c r="P8" s="22"/>
    </row>
    <row r="9" spans="1:16" ht="12.75">
      <c r="A9" s="19" t="s">
        <v>18</v>
      </c>
      <c r="B9" s="7"/>
      <c r="C9" s="20">
        <v>58</v>
      </c>
      <c r="D9" s="20"/>
      <c r="E9" s="20">
        <f>SUM(C9:D9)</f>
        <v>58</v>
      </c>
      <c r="F9" s="21">
        <v>7084</v>
      </c>
      <c r="G9" s="20">
        <v>0</v>
      </c>
      <c r="H9" s="21">
        <f>SUM(F9:G9)</f>
        <v>7084</v>
      </c>
      <c r="I9" s="20">
        <v>491</v>
      </c>
      <c r="J9" s="20">
        <v>0</v>
      </c>
      <c r="K9" s="20">
        <f>SUM(I9:J9)</f>
        <v>491</v>
      </c>
      <c r="L9" s="11"/>
      <c r="M9" s="11"/>
      <c r="N9" s="11"/>
      <c r="O9" s="11"/>
      <c r="P9" s="22"/>
    </row>
    <row r="10" spans="1:16" ht="12.75">
      <c r="A10" s="19" t="s">
        <v>19</v>
      </c>
      <c r="B10" s="7"/>
      <c r="C10" s="20">
        <v>53</v>
      </c>
      <c r="D10" s="20">
        <v>5</v>
      </c>
      <c r="E10" s="20">
        <f>SUM(C10:D10)</f>
        <v>58</v>
      </c>
      <c r="F10" s="21">
        <v>6972</v>
      </c>
      <c r="G10" s="20">
        <v>802</v>
      </c>
      <c r="H10" s="21">
        <f>SUM(F10:G10)</f>
        <v>7774</v>
      </c>
      <c r="I10" s="20">
        <v>447</v>
      </c>
      <c r="J10" s="20">
        <v>50</v>
      </c>
      <c r="K10" s="20">
        <f>SUM(I10:J10)</f>
        <v>497</v>
      </c>
      <c r="L10" s="11"/>
      <c r="M10" s="11"/>
      <c r="N10" s="11"/>
      <c r="O10" s="11"/>
      <c r="P10" s="22"/>
    </row>
    <row r="11" spans="1:16" ht="12.75">
      <c r="A11" s="19" t="s">
        <v>20</v>
      </c>
      <c r="B11" s="7"/>
      <c r="C11" s="20">
        <v>48</v>
      </c>
      <c r="D11" s="20">
        <v>3</v>
      </c>
      <c r="E11" s="20">
        <f>SUM(C11:D11)</f>
        <v>51</v>
      </c>
      <c r="F11" s="21">
        <v>7848</v>
      </c>
      <c r="G11" s="20">
        <v>620</v>
      </c>
      <c r="H11" s="21">
        <f>SUM(F11:G11)</f>
        <v>8468</v>
      </c>
      <c r="I11" s="20">
        <v>409</v>
      </c>
      <c r="J11" s="20">
        <v>23</v>
      </c>
      <c r="K11" s="20">
        <f>SUM(I11:J11)</f>
        <v>432</v>
      </c>
      <c r="L11" s="11"/>
      <c r="M11" s="11"/>
      <c r="N11" s="11"/>
      <c r="O11" s="11"/>
      <c r="P11" s="22"/>
    </row>
    <row r="12" spans="1:16" ht="12.75">
      <c r="A12" s="19" t="s">
        <v>21</v>
      </c>
      <c r="B12" s="7"/>
      <c r="C12" s="20">
        <v>33</v>
      </c>
      <c r="D12" s="20">
        <v>2</v>
      </c>
      <c r="E12" s="20">
        <f>SUM(C12:D12)</f>
        <v>35</v>
      </c>
      <c r="F12" s="21">
        <v>4575</v>
      </c>
      <c r="G12" s="20">
        <v>132</v>
      </c>
      <c r="H12" s="21">
        <f>SUM(F12:G12)</f>
        <v>4707</v>
      </c>
      <c r="I12" s="20">
        <v>273</v>
      </c>
      <c r="J12" s="20">
        <v>18</v>
      </c>
      <c r="K12" s="20">
        <f>SUM(I12:J12)</f>
        <v>291</v>
      </c>
      <c r="L12" s="11"/>
      <c r="M12" s="11"/>
      <c r="N12" s="11"/>
      <c r="O12" s="11"/>
      <c r="P12" s="22"/>
    </row>
    <row r="13" spans="1:16" ht="12.75">
      <c r="A13" s="19" t="s">
        <v>22</v>
      </c>
      <c r="B13" s="7"/>
      <c r="C13" s="20">
        <v>40</v>
      </c>
      <c r="D13" s="20"/>
      <c r="E13" s="20">
        <f>SUM(C13:D13)</f>
        <v>40</v>
      </c>
      <c r="F13" s="21">
        <v>4793</v>
      </c>
      <c r="G13" s="20">
        <v>0</v>
      </c>
      <c r="H13" s="21">
        <f>SUM(F13:G13)</f>
        <v>4793</v>
      </c>
      <c r="I13" s="20">
        <v>320</v>
      </c>
      <c r="J13" s="20">
        <v>0</v>
      </c>
      <c r="K13" s="20">
        <f>SUM(I13:J13)</f>
        <v>320</v>
      </c>
      <c r="L13" s="11"/>
      <c r="M13" s="11"/>
      <c r="N13" s="11"/>
      <c r="O13" s="11"/>
      <c r="P13" s="22"/>
    </row>
    <row r="14" spans="1:16" ht="12.75">
      <c r="A14" s="19" t="s">
        <v>23</v>
      </c>
      <c r="B14" s="7"/>
      <c r="C14" s="20">
        <v>53</v>
      </c>
      <c r="D14" s="20">
        <v>1</v>
      </c>
      <c r="E14" s="20">
        <f>SUM(C14:D14)</f>
        <v>54</v>
      </c>
      <c r="F14" s="21">
        <v>9438</v>
      </c>
      <c r="G14" s="20">
        <v>114</v>
      </c>
      <c r="H14" s="21">
        <f>SUM(F14:G14)</f>
        <v>9552</v>
      </c>
      <c r="I14" s="20">
        <v>458</v>
      </c>
      <c r="J14" s="20">
        <v>9</v>
      </c>
      <c r="K14" s="20">
        <f>SUM(I14:J14)</f>
        <v>467</v>
      </c>
      <c r="L14" s="11"/>
      <c r="M14" s="11"/>
      <c r="N14" s="11"/>
      <c r="O14" s="11"/>
      <c r="P14" s="22"/>
    </row>
    <row r="15" spans="1:16" ht="12.75">
      <c r="A15" s="19" t="s">
        <v>24</v>
      </c>
      <c r="B15" s="7"/>
      <c r="C15" s="20">
        <v>53</v>
      </c>
      <c r="D15" s="20">
        <v>1</v>
      </c>
      <c r="E15" s="20">
        <f>SUM(C15:D15)</f>
        <v>54</v>
      </c>
      <c r="F15" s="21">
        <v>9537</v>
      </c>
      <c r="G15" s="20">
        <v>222</v>
      </c>
      <c r="H15" s="21">
        <f>SUM(F15:G15)</f>
        <v>9759</v>
      </c>
      <c r="I15" s="20">
        <v>453</v>
      </c>
      <c r="J15" s="20">
        <v>26</v>
      </c>
      <c r="K15" s="20">
        <f>SUM(I15:J15)</f>
        <v>479</v>
      </c>
      <c r="L15" s="11"/>
      <c r="M15" s="11"/>
      <c r="N15" s="11"/>
      <c r="O15" s="11"/>
      <c r="P15" s="22"/>
    </row>
    <row r="16" spans="1:16" ht="12.75">
      <c r="A16" s="19" t="s">
        <v>25</v>
      </c>
      <c r="B16" s="7"/>
      <c r="C16" s="20">
        <v>66</v>
      </c>
      <c r="D16" s="20">
        <v>1</v>
      </c>
      <c r="E16" s="20">
        <f>SUM(C16:D16)</f>
        <v>67</v>
      </c>
      <c r="F16" s="21">
        <v>10486</v>
      </c>
      <c r="G16" s="20">
        <v>77</v>
      </c>
      <c r="H16" s="21">
        <f>SUM(F16:G16)</f>
        <v>10563</v>
      </c>
      <c r="I16" s="20">
        <v>504</v>
      </c>
      <c r="J16" s="20">
        <v>9</v>
      </c>
      <c r="K16" s="20">
        <f>SUM(I16:J16)</f>
        <v>513</v>
      </c>
      <c r="L16" s="11"/>
      <c r="M16" s="11"/>
      <c r="N16" s="11"/>
      <c r="O16" s="11"/>
      <c r="P16" s="22"/>
    </row>
    <row r="17" spans="1:16" ht="12.75">
      <c r="A17" s="19" t="s">
        <v>26</v>
      </c>
      <c r="B17" s="7"/>
      <c r="C17" s="20">
        <v>53</v>
      </c>
      <c r="D17" s="20">
        <v>2</v>
      </c>
      <c r="E17" s="20">
        <f>SUM(C17:D17)</f>
        <v>55</v>
      </c>
      <c r="F17" s="21">
        <v>9808</v>
      </c>
      <c r="G17" s="20">
        <v>464</v>
      </c>
      <c r="H17" s="21">
        <f>SUM(F17:G17)</f>
        <v>10272</v>
      </c>
      <c r="I17" s="20">
        <v>512</v>
      </c>
      <c r="J17" s="20">
        <v>19</v>
      </c>
      <c r="K17" s="20">
        <f>SUM(I17:J17)</f>
        <v>531</v>
      </c>
      <c r="L17" s="11"/>
      <c r="M17" s="11"/>
      <c r="N17" s="11"/>
      <c r="O17" s="11"/>
      <c r="P17" s="22"/>
    </row>
    <row r="18" spans="1:16" ht="12.75">
      <c r="A18" s="19" t="s">
        <v>27</v>
      </c>
      <c r="B18" s="7"/>
      <c r="C18" s="20">
        <v>45</v>
      </c>
      <c r="D18" s="20">
        <v>1</v>
      </c>
      <c r="E18" s="20">
        <f>SUM(C18:D18)</f>
        <v>46</v>
      </c>
      <c r="F18" s="21">
        <v>9340</v>
      </c>
      <c r="G18" s="20">
        <v>0</v>
      </c>
      <c r="H18" s="21">
        <f>SUM(F18:G18)</f>
        <v>9340</v>
      </c>
      <c r="I18" s="20">
        <v>335</v>
      </c>
      <c r="J18" s="20">
        <v>0</v>
      </c>
      <c r="K18" s="20">
        <f>SUM(I18:J18)</f>
        <v>335</v>
      </c>
      <c r="L18" s="11"/>
      <c r="M18" s="11"/>
      <c r="N18" s="11"/>
      <c r="O18" s="11"/>
      <c r="P18" s="22"/>
    </row>
    <row r="19" spans="1:16" ht="12.75">
      <c r="A19" s="19" t="s">
        <v>28</v>
      </c>
      <c r="B19" s="7"/>
      <c r="C19" s="20">
        <v>34</v>
      </c>
      <c r="D19" s="20">
        <v>1</v>
      </c>
      <c r="E19" s="20">
        <f>SUM(C19:D19)</f>
        <v>35</v>
      </c>
      <c r="F19" s="21">
        <v>5376</v>
      </c>
      <c r="G19" s="20">
        <v>292</v>
      </c>
      <c r="H19" s="21">
        <f>SUM(F19:G19)</f>
        <v>5668</v>
      </c>
      <c r="I19" s="20">
        <v>279</v>
      </c>
      <c r="J19" s="20">
        <v>16</v>
      </c>
      <c r="K19" s="20">
        <f>SUM(I19:J19)</f>
        <v>295</v>
      </c>
      <c r="L19" s="11"/>
      <c r="M19" s="11"/>
      <c r="N19" s="11"/>
      <c r="O19" s="11"/>
      <c r="P19" s="22"/>
    </row>
    <row r="20" spans="1:16" ht="12.75">
      <c r="A20" s="19" t="s">
        <v>29</v>
      </c>
      <c r="B20" s="7"/>
      <c r="C20" s="20">
        <v>57</v>
      </c>
      <c r="D20" s="20">
        <v>2</v>
      </c>
      <c r="E20" s="20">
        <f>SUM(C20:D20)</f>
        <v>59</v>
      </c>
      <c r="F20" s="21">
        <v>11457</v>
      </c>
      <c r="G20" s="20">
        <v>294</v>
      </c>
      <c r="H20" s="21">
        <f>SUM(F20:G20)</f>
        <v>11751</v>
      </c>
      <c r="I20" s="20">
        <v>504</v>
      </c>
      <c r="J20" s="20">
        <v>17</v>
      </c>
      <c r="K20" s="20">
        <f>SUM(I20:J20)</f>
        <v>521</v>
      </c>
      <c r="L20" s="11"/>
      <c r="M20" s="11"/>
      <c r="N20" s="11"/>
      <c r="O20" s="11"/>
      <c r="P20" s="22"/>
    </row>
    <row r="21" spans="1:16" ht="12.75">
      <c r="A21" s="19" t="s">
        <v>30</v>
      </c>
      <c r="B21" s="7"/>
      <c r="C21" s="20">
        <v>56</v>
      </c>
      <c r="D21" s="20">
        <v>2</v>
      </c>
      <c r="E21" s="20">
        <f>SUM(C21:D21)</f>
        <v>58</v>
      </c>
      <c r="F21" s="21">
        <v>11175</v>
      </c>
      <c r="G21" s="20">
        <v>90</v>
      </c>
      <c r="H21" s="21">
        <f>SUM(F21:G21)</f>
        <v>11265</v>
      </c>
      <c r="I21" s="20">
        <v>568</v>
      </c>
      <c r="J21" s="20">
        <v>11</v>
      </c>
      <c r="K21" s="20">
        <f>SUM(I21:J21)</f>
        <v>579</v>
      </c>
      <c r="L21" s="11"/>
      <c r="M21" s="11"/>
      <c r="N21" s="11"/>
      <c r="O21" s="11"/>
      <c r="P21" s="22"/>
    </row>
    <row r="22" spans="1:16" ht="12.75">
      <c r="A22" s="19" t="s">
        <v>31</v>
      </c>
      <c r="B22" s="7"/>
      <c r="C22" s="20">
        <v>34</v>
      </c>
      <c r="D22" s="20">
        <v>2</v>
      </c>
      <c r="E22" s="20">
        <f>SUM(C22:D22)</f>
        <v>36</v>
      </c>
      <c r="F22" s="21">
        <v>7612</v>
      </c>
      <c r="G22" s="20">
        <v>0</v>
      </c>
      <c r="H22" s="21">
        <f>SUM(F22:G22)</f>
        <v>7612</v>
      </c>
      <c r="I22" s="20">
        <v>258</v>
      </c>
      <c r="J22" s="20">
        <v>0</v>
      </c>
      <c r="K22" s="20">
        <f>SUM(I22:J22)</f>
        <v>258</v>
      </c>
      <c r="L22" s="11"/>
      <c r="M22" s="11"/>
      <c r="N22" s="11"/>
      <c r="O22" s="11"/>
      <c r="P22" s="22"/>
    </row>
    <row r="23" spans="1:16" ht="12.75">
      <c r="A23" s="19" t="s">
        <v>32</v>
      </c>
      <c r="B23" s="7"/>
      <c r="C23" s="20">
        <v>42</v>
      </c>
      <c r="D23" s="20">
        <v>1</v>
      </c>
      <c r="E23" s="20">
        <f>SUM(C23:D23)</f>
        <v>43</v>
      </c>
      <c r="F23" s="21">
        <v>8418</v>
      </c>
      <c r="G23" s="20">
        <v>203</v>
      </c>
      <c r="H23" s="21">
        <f>SUM(F23:G23)</f>
        <v>8621</v>
      </c>
      <c r="I23" s="20">
        <v>339</v>
      </c>
      <c r="J23" s="20">
        <v>18</v>
      </c>
      <c r="K23" s="20">
        <f>SUM(I23:J23)</f>
        <v>357</v>
      </c>
      <c r="L23" s="11"/>
      <c r="M23" s="11"/>
      <c r="N23" s="11"/>
      <c r="O23" s="11"/>
      <c r="P23" s="22"/>
    </row>
    <row r="24" spans="1:16" ht="12.75">
      <c r="A24" s="23" t="s">
        <v>33</v>
      </c>
      <c r="B24" s="4"/>
      <c r="C24" s="20">
        <v>77</v>
      </c>
      <c r="D24" s="20">
        <v>10</v>
      </c>
      <c r="E24" s="20">
        <f>SUM(C24:D24)</f>
        <v>87</v>
      </c>
      <c r="F24" s="21">
        <v>12837</v>
      </c>
      <c r="G24" s="21">
        <v>1758</v>
      </c>
      <c r="H24" s="21">
        <f>SUM(F24:G24)</f>
        <v>14595</v>
      </c>
      <c r="I24" s="20">
        <v>700</v>
      </c>
      <c r="J24" s="20">
        <v>158</v>
      </c>
      <c r="K24" s="20">
        <f>SUM(I24:J24)</f>
        <v>858</v>
      </c>
      <c r="L24" s="11"/>
      <c r="M24" s="11"/>
      <c r="N24" s="11"/>
      <c r="O24" s="11"/>
      <c r="P24" s="22"/>
    </row>
    <row r="25" spans="1:16" ht="12.75">
      <c r="A25" s="24">
        <v>2024</v>
      </c>
      <c r="B25" s="7"/>
      <c r="C25" s="20">
        <v>851</v>
      </c>
      <c r="D25" s="20">
        <v>34</v>
      </c>
      <c r="E25" s="20">
        <f>SUM(C25:D25)</f>
        <v>885</v>
      </c>
      <c r="F25" s="21">
        <v>141954</v>
      </c>
      <c r="G25" s="21">
        <v>5068</v>
      </c>
      <c r="H25" s="21">
        <f>SUM(F25:G25)</f>
        <v>147022</v>
      </c>
      <c r="I25" s="25">
        <v>7267</v>
      </c>
      <c r="J25" s="20">
        <v>374</v>
      </c>
      <c r="K25" s="25">
        <f>SUM(I25:J25)</f>
        <v>7641</v>
      </c>
      <c r="L25" s="26"/>
      <c r="M25" s="26"/>
      <c r="N25" s="26"/>
      <c r="O25" s="11"/>
      <c r="P25" s="27"/>
    </row>
    <row r="26" spans="1:16" ht="12.75">
      <c r="A26" s="24">
        <v>2023</v>
      </c>
      <c r="B26" s="7"/>
      <c r="C26" s="20">
        <v>854</v>
      </c>
      <c r="D26" s="20">
        <v>34</v>
      </c>
      <c r="E26" s="20">
        <v>888</v>
      </c>
      <c r="F26" s="25">
        <v>141304</v>
      </c>
      <c r="G26" s="25">
        <v>6058</v>
      </c>
      <c r="H26" s="25">
        <v>147362</v>
      </c>
      <c r="I26" s="25">
        <v>7081</v>
      </c>
      <c r="J26" s="20">
        <v>351</v>
      </c>
      <c r="K26" s="28">
        <v>7432</v>
      </c>
      <c r="L26" s="26"/>
      <c r="M26" s="26"/>
      <c r="N26" s="26"/>
      <c r="O26" s="11"/>
      <c r="P26" s="29"/>
    </row>
    <row r="27" spans="1:17" ht="12.75">
      <c r="A27" s="24">
        <f>A26-1</f>
        <v>2022</v>
      </c>
      <c r="B27" s="7"/>
      <c r="C27" s="20">
        <v>862</v>
      </c>
      <c r="D27" s="20">
        <v>35</v>
      </c>
      <c r="E27" s="20">
        <v>897</v>
      </c>
      <c r="F27" s="25">
        <v>141291</v>
      </c>
      <c r="G27" s="25">
        <v>5845</v>
      </c>
      <c r="H27" s="25">
        <v>147136</v>
      </c>
      <c r="I27" s="25">
        <v>6802</v>
      </c>
      <c r="J27" s="20">
        <v>240</v>
      </c>
      <c r="K27" s="28">
        <v>7042</v>
      </c>
      <c r="L27" s="30"/>
      <c r="M27" s="30"/>
      <c r="N27" s="30"/>
      <c r="O27" s="30"/>
      <c r="P27" s="30"/>
      <c r="Q27" s="30"/>
    </row>
    <row r="28" spans="1:17" ht="12.75">
      <c r="A28" s="24">
        <f>A27-1</f>
        <v>2021</v>
      </c>
      <c r="B28" s="7"/>
      <c r="C28" s="20">
        <v>862</v>
      </c>
      <c r="D28" s="20">
        <v>31</v>
      </c>
      <c r="E28" s="20">
        <v>893</v>
      </c>
      <c r="F28" s="25">
        <v>141001</v>
      </c>
      <c r="G28" s="25">
        <v>5465</v>
      </c>
      <c r="H28" s="25">
        <v>146466</v>
      </c>
      <c r="I28" s="25">
        <v>6866</v>
      </c>
      <c r="J28" s="20">
        <v>320</v>
      </c>
      <c r="K28" s="28">
        <v>7186</v>
      </c>
      <c r="L28" s="30"/>
      <c r="M28" s="30"/>
      <c r="N28" s="30"/>
      <c r="O28" s="30"/>
      <c r="P28" s="30"/>
      <c r="Q28" s="30"/>
    </row>
    <row r="29" spans="1:14" ht="12.75">
      <c r="A29" s="24">
        <f>A28-1</f>
        <v>2020</v>
      </c>
      <c r="B29" s="7"/>
      <c r="C29" s="20">
        <v>864</v>
      </c>
      <c r="D29" s="20">
        <v>28</v>
      </c>
      <c r="E29" s="20">
        <v>892</v>
      </c>
      <c r="F29" s="25">
        <v>141924</v>
      </c>
      <c r="G29" s="25">
        <v>5196</v>
      </c>
      <c r="H29" s="25">
        <v>147120</v>
      </c>
      <c r="I29" s="25">
        <v>6914</v>
      </c>
      <c r="J29" s="20">
        <v>294</v>
      </c>
      <c r="K29" s="28">
        <v>7208</v>
      </c>
      <c r="L29" s="30"/>
      <c r="M29" s="30"/>
      <c r="N29" s="30"/>
    </row>
    <row r="30" spans="1:11" ht="12.75">
      <c r="A30" s="31">
        <v>2007</v>
      </c>
      <c r="B30" s="32"/>
      <c r="C30" s="33"/>
      <c r="D30" s="33"/>
      <c r="E30" s="33"/>
      <c r="F30" s="33"/>
      <c r="G30" s="33"/>
      <c r="H30" s="33"/>
      <c r="I30" s="33"/>
      <c r="J30" s="33"/>
      <c r="K30" s="33"/>
    </row>
    <row r="31" spans="1:26" ht="12.75">
      <c r="A31" s="34"/>
      <c r="B31" s="34"/>
      <c r="C31" s="34"/>
      <c r="D31" s="34"/>
      <c r="E31" s="34"/>
      <c r="F31" s="34"/>
      <c r="G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14" ht="12.75">
      <c r="A32" s="35" t="s">
        <v>34</v>
      </c>
      <c r="B32" s="30"/>
      <c r="N32" s="30"/>
    </row>
    <row r="33" spans="6:6" ht="12.75">
      <c r="F33" s="36"/>
    </row>
    <row r="34" spans="6:6" ht="12.75">
      <c r="F34" s="37"/>
    </row>
    <row r="35" spans="6:6" ht="12.75">
      <c r="F35" s="37"/>
    </row>
    <row r="37" spans="4:4" ht="12.75">
      <c r="D37" s="38"/>
    </row>
  </sheetData>
  <mergeCells count="31">
    <mergeCell ref="A1:K1"/>
    <mergeCell ref="A2:K2"/>
    <mergeCell ref="A3:K3"/>
    <mergeCell ref="A5:B6"/>
    <mergeCell ref="C5:E5"/>
    <mergeCell ref="F5:H5"/>
    <mergeCell ref="I5:K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8:B28"/>
    <mergeCell ref="A29:B29"/>
    <mergeCell ref="A30:B30"/>
    <mergeCell ref="A21:B21"/>
    <mergeCell ref="A22:B22"/>
    <mergeCell ref="A23:B23"/>
    <mergeCell ref="A24:B24"/>
    <mergeCell ref="A25:B25"/>
    <mergeCell ref="A26:B26"/>
    <mergeCell ref="A27:B27"/>
  </mergeCells>
  <conditionalFormatting sqref="J21">
    <cfRule type="cellIs" priority="30" dxfId="0" operator="equal">
      <formula>"SALAH"</formula>
    </cfRule>
  </conditionalFormatting>
  <conditionalFormatting sqref="J13">
    <cfRule type="cellIs" priority="29" dxfId="0" operator="equal">
      <formula>"SALAH"</formula>
    </cfRule>
  </conditionalFormatting>
  <conditionalFormatting sqref="J24">
    <cfRule type="cellIs" priority="28" dxfId="0" operator="equal">
      <formula>"SALAH"</formula>
    </cfRule>
  </conditionalFormatting>
  <conditionalFormatting sqref="J17">
    <cfRule type="cellIs" priority="27" dxfId="0" operator="equal">
      <formula>"SALAH"</formula>
    </cfRule>
  </conditionalFormatting>
  <conditionalFormatting sqref="J23">
    <cfRule type="cellIs" priority="26" dxfId="0" operator="equal">
      <formula>"SALAH"</formula>
    </cfRule>
  </conditionalFormatting>
  <conditionalFormatting sqref="J20">
    <cfRule type="cellIs" priority="25" dxfId="0" operator="equal">
      <formula>"SALAH"</formula>
    </cfRule>
  </conditionalFormatting>
  <conditionalFormatting sqref="J19">
    <cfRule type="cellIs" priority="24" dxfId="0" operator="equal">
      <formula>"SALAH"</formula>
    </cfRule>
  </conditionalFormatting>
  <conditionalFormatting sqref="J16">
    <cfRule type="cellIs" priority="23" dxfId="0" operator="equal">
      <formula>"SALAH"</formula>
    </cfRule>
  </conditionalFormatting>
  <conditionalFormatting sqref="J22">
    <cfRule type="cellIs" priority="22" dxfId="0" operator="equal">
      <formula>"SALAH"</formula>
    </cfRule>
  </conditionalFormatting>
  <conditionalFormatting sqref="J18">
    <cfRule type="cellIs" priority="21" dxfId="0" operator="equal">
      <formula>"SALAH"</formula>
    </cfRule>
  </conditionalFormatting>
  <conditionalFormatting sqref="J15">
    <cfRule type="cellIs" priority="20" dxfId="0" operator="equal">
      <formula>"SALAH"</formula>
    </cfRule>
  </conditionalFormatting>
  <conditionalFormatting sqref="J11">
    <cfRule type="cellIs" priority="19" dxfId="0" operator="equal">
      <formula>"SALAH"</formula>
    </cfRule>
  </conditionalFormatting>
  <conditionalFormatting sqref="J12">
    <cfRule type="cellIs" priority="18" dxfId="0" operator="equal">
      <formula>"SALAH"</formula>
    </cfRule>
  </conditionalFormatting>
  <conditionalFormatting sqref="J8:J10 J14">
    <cfRule type="cellIs" priority="17" dxfId="0" operator="equal">
      <formula>"SALAH"</formula>
    </cfRule>
  </conditionalFormatting>
  <conditionalFormatting sqref="I18">
    <cfRule type="cellIs" priority="16" dxfId="0" operator="equal">
      <formula>"SALAH"</formula>
    </cfRule>
  </conditionalFormatting>
  <conditionalFormatting sqref="I16">
    <cfRule type="cellIs" priority="15" dxfId="0" operator="equal">
      <formula>"SALAH"</formula>
    </cfRule>
  </conditionalFormatting>
  <conditionalFormatting sqref="I8:I9">
    <cfRule type="cellIs" priority="14" dxfId="0" operator="equal">
      <formula>"SALAH"</formula>
    </cfRule>
  </conditionalFormatting>
  <conditionalFormatting sqref="I21">
    <cfRule type="cellIs" priority="13" dxfId="0" operator="equal">
      <formula>"SALAH"</formula>
    </cfRule>
  </conditionalFormatting>
  <conditionalFormatting sqref="I13">
    <cfRule type="cellIs" priority="12" dxfId="0" operator="equal">
      <formula>"SALAH"</formula>
    </cfRule>
  </conditionalFormatting>
  <conditionalFormatting sqref="I24">
    <cfRule type="cellIs" priority="11" dxfId="0" operator="equal">
      <formula>"SALAH"</formula>
    </cfRule>
  </conditionalFormatting>
  <conditionalFormatting sqref="I17">
    <cfRule type="cellIs" priority="10" dxfId="0" operator="equal">
      <formula>"SALAH"</formula>
    </cfRule>
  </conditionalFormatting>
  <conditionalFormatting sqref="I23">
    <cfRule type="cellIs" priority="9" dxfId="0" operator="equal">
      <formula>"SALAH"</formula>
    </cfRule>
  </conditionalFormatting>
  <conditionalFormatting sqref="I20">
    <cfRule type="cellIs" priority="8" dxfId="0" operator="equal">
      <formula>"SALAH"</formula>
    </cfRule>
  </conditionalFormatting>
  <conditionalFormatting sqref="I19">
    <cfRule type="cellIs" priority="7" dxfId="0" operator="equal">
      <formula>"SALAH"</formula>
    </cfRule>
  </conditionalFormatting>
  <conditionalFormatting sqref="I22">
    <cfRule type="cellIs" priority="6" dxfId="0" operator="equal">
      <formula>"SALAH"</formula>
    </cfRule>
  </conditionalFormatting>
  <conditionalFormatting sqref="I15">
    <cfRule type="cellIs" priority="5" dxfId="0" operator="equal">
      <formula>"SALAH"</formula>
    </cfRule>
  </conditionalFormatting>
  <conditionalFormatting sqref="I11">
    <cfRule type="cellIs" priority="4" dxfId="0" operator="equal">
      <formula>"SALAH"</formula>
    </cfRule>
  </conditionalFormatting>
  <conditionalFormatting sqref="I12">
    <cfRule type="cellIs" priority="3" dxfId="0" operator="equal">
      <formula>"SALAH"</formula>
    </cfRule>
  </conditionalFormatting>
  <conditionalFormatting sqref="I10 I14">
    <cfRule type="cellIs" priority="2" dxfId="0" operator="equal">
      <formula>"SALAH"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