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<sst xmlns="http://schemas.openxmlformats.org/spreadsheetml/2006/main" count="44" uniqueCount="41">
  <si>
    <t>Tabel 11</t>
  </si>
  <si>
    <t>Luas Panen, Produksi dan Rata-Rata Produksi Bawang Daun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</si>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</sst>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51dbb1-a98c-45b5-af6e-ca5f4a9f6702}">
  <sheetPr>
    <tabColor rgb="FFFFFF00"/>
  </sheetPr>
  <dimension ref="A1:I34"/>
  <sheetViews>
    <sheetView workbookViewId="0" topLeftCell="A10">
      <selection pane="topLeft" activeCell="E12" sqref="E12:E13"/>
    </sheetView>
  </sheetViews>
  <sheetFormatPr defaultRowHeight="15" customHeight="1"/>
  <cols>
    <col min="1" max="1" width="20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/>
      <c r="C9" s="25">
        <v>0</v>
      </c>
      <c r="D9" s="24"/>
      <c r="E9" s="26"/>
      <c r="F9" s="27">
        <f>(2.08*I9)/1000</f>
        <v>127.40629600550774</v>
      </c>
      <c r="I9" s="1">
        <v>61253.026925724873</v>
      </c>
    </row>
    <row r="10" spans="1:9" ht="24.95" customHeight="1">
      <c r="A10" s="23" t="s">
        <v>23</v>
      </c>
      <c r="B10" s="24"/>
      <c r="C10" s="25">
        <v>0</v>
      </c>
      <c r="D10" s="24"/>
      <c r="E10" s="26"/>
      <c r="F10" s="27">
        <f t="shared" si="0" ref="F10:F25">(2.08*I10)/1000</f>
        <v>184.59198422344986</v>
      </c>
      <c r="I10" s="1">
        <v>88746.146261273971</v>
      </c>
    </row>
    <row r="11" spans="1:9" ht="24.95" customHeight="1">
      <c r="A11" s="23" t="s">
        <v>24</v>
      </c>
      <c r="B11" s="24"/>
      <c r="C11" s="25">
        <v>0</v>
      </c>
      <c r="D11" s="24"/>
      <c r="E11" s="28"/>
      <c r="F11" s="27">
        <f t="shared" si="0"/>
        <v>203.05474203434994</v>
      </c>
      <c r="I11" s="1">
        <v>97622.472131899005</v>
      </c>
    </row>
    <row r="12" spans="1:9" ht="24.95" customHeight="1">
      <c r="A12" s="23" t="s">
        <v>25</v>
      </c>
      <c r="B12" s="24">
        <v>28</v>
      </c>
      <c r="C12" s="25">
        <v>27</v>
      </c>
      <c r="D12" s="24">
        <v>288.89999999999998</v>
      </c>
      <c r="E12" s="26">
        <f>D12/C12*10</f>
        <v>107</v>
      </c>
      <c r="F12" s="27">
        <f t="shared" si="0"/>
        <v>213.8402100187983</v>
      </c>
      <c r="I12" s="1">
        <v>102807.79327826841</v>
      </c>
    </row>
    <row r="13" spans="1:9" ht="24.95" customHeight="1">
      <c r="A13" s="23" t="s">
        <v>26</v>
      </c>
      <c r="B13" s="24">
        <v>1487</v>
      </c>
      <c r="C13" s="25">
        <v>1478</v>
      </c>
      <c r="D13" s="24">
        <v>17158.099999999999</v>
      </c>
      <c r="E13" s="26">
        <f>D13/C13*10</f>
        <v>116.08998646820027</v>
      </c>
      <c r="F13" s="27">
        <f t="shared" si="0"/>
        <v>135.37881103003136</v>
      </c>
      <c r="I13" s="1">
        <v>65085.966841361231</v>
      </c>
    </row>
    <row r="14" spans="1:9" ht="24.95" customHeight="1">
      <c r="A14" s="23" t="s">
        <v>27</v>
      </c>
      <c r="B14" s="24"/>
      <c r="C14" s="25">
        <v>0</v>
      </c>
      <c r="D14" s="24"/>
      <c r="E14" s="28"/>
      <c r="F14" s="27">
        <f t="shared" si="0"/>
        <v>137.47614854430677</v>
      </c>
      <c r="I14" s="1">
        <v>66094.30218476287</v>
      </c>
    </row>
    <row r="15" spans="1:9" ht="24.95" customHeight="1">
      <c r="A15" s="23" t="s">
        <v>28</v>
      </c>
      <c r="B15" s="24"/>
      <c r="C15" s="25">
        <v>0</v>
      </c>
      <c r="D15" s="24"/>
      <c r="E15" s="28"/>
      <c r="F15" s="27">
        <f t="shared" si="0"/>
        <v>290.93293870215393</v>
      </c>
      <c r="I15" s="1">
        <v>139871.60514526631</v>
      </c>
    </row>
    <row r="16" spans="1:9" ht="24.95" customHeight="1">
      <c r="A16" s="23" t="s">
        <v>29</v>
      </c>
      <c r="B16" s="24"/>
      <c r="C16" s="25">
        <v>0</v>
      </c>
      <c r="D16" s="24"/>
      <c r="E16" s="28"/>
      <c r="F16" s="27">
        <f t="shared" si="0"/>
        <v>288.17926800193698</v>
      </c>
      <c r="I16" s="1">
        <v>138547.72500093121</v>
      </c>
    </row>
    <row r="17" spans="1:9" ht="24.95" customHeight="1">
      <c r="A17" s="23" t="s">
        <v>30</v>
      </c>
      <c r="B17" s="24"/>
      <c r="C17" s="25">
        <v>0</v>
      </c>
      <c r="D17" s="24"/>
      <c r="E17" s="28"/>
      <c r="F17" s="27">
        <f t="shared" si="0"/>
        <v>253.94229768132357</v>
      </c>
      <c r="I17" s="1">
        <v>122087.64311602095</v>
      </c>
    </row>
    <row r="18" spans="1:9" ht="24.95" customHeight="1">
      <c r="A18" s="23" t="s">
        <v>31</v>
      </c>
      <c r="B18" s="24"/>
      <c r="C18" s="25">
        <v>0</v>
      </c>
      <c r="D18" s="24"/>
      <c r="E18" s="28"/>
      <c r="F18" s="27">
        <f t="shared" si="0"/>
        <v>254.5758444898747</v>
      </c>
      <c r="I18" s="1">
        <v>122392.23292782437</v>
      </c>
    </row>
    <row r="19" spans="1:9" ht="24.95" customHeight="1">
      <c r="A19" s="23" t="s">
        <v>32</v>
      </c>
      <c r="B19" s="24"/>
      <c r="C19" s="25">
        <v>0</v>
      </c>
      <c r="D19" s="24"/>
      <c r="E19" s="26"/>
      <c r="F19" s="27">
        <f t="shared" si="0"/>
        <v>204.72665673593264</v>
      </c>
      <c r="I19" s="1">
        <v>98426.277276890687</v>
      </c>
    </row>
    <row r="20" spans="1:9" ht="24.95" customHeight="1">
      <c r="A20" s="23" t="s">
        <v>33</v>
      </c>
      <c r="B20" s="24"/>
      <c r="C20" s="25">
        <v>0</v>
      </c>
      <c r="D20" s="24"/>
      <c r="E20" s="26"/>
      <c r="F20" s="27">
        <f t="shared" si="0"/>
        <v>122.92269935849326</v>
      </c>
      <c r="I20" s="1">
        <v>59097.451614660218</v>
      </c>
    </row>
    <row r="21" spans="1:9" ht="24.95" customHeight="1">
      <c r="A21" s="23" t="s">
        <v>34</v>
      </c>
      <c r="B21" s="24"/>
      <c r="C21" s="25">
        <v>0</v>
      </c>
      <c r="D21" s="24"/>
      <c r="E21" s="26"/>
      <c r="F21" s="27">
        <f t="shared" si="0"/>
        <v>361.68504521980958</v>
      </c>
      <c r="I21" s="1">
        <v>173887.04097106229</v>
      </c>
    </row>
    <row r="22" spans="1:9" ht="24.95" customHeight="1">
      <c r="A22" s="23" t="s">
        <v>35</v>
      </c>
      <c r="B22" s="24"/>
      <c r="C22" s="25">
        <v>0</v>
      </c>
      <c r="D22" s="24"/>
      <c r="E22" s="26"/>
      <c r="F22" s="27">
        <f t="shared" si="0"/>
        <v>325.68343715477442</v>
      </c>
      <c r="I22" s="1">
        <v>156578.57555518002</v>
      </c>
    </row>
    <row r="23" spans="1:9" ht="24.95" customHeight="1">
      <c r="A23" s="23" t="s">
        <v>36</v>
      </c>
      <c r="B23" s="24"/>
      <c r="C23" s="25">
        <v>0</v>
      </c>
      <c r="D23" s="24"/>
      <c r="E23" s="28"/>
      <c r="F23" s="27">
        <f t="shared" si="0"/>
        <v>144.4734876919625</v>
      </c>
      <c r="I23" s="1">
        <v>69458.407544212736</v>
      </c>
    </row>
    <row r="24" spans="1:9" ht="24.95" customHeight="1">
      <c r="A24" s="23" t="s">
        <v>37</v>
      </c>
      <c r="B24" s="24"/>
      <c r="C24" s="25">
        <v>0</v>
      </c>
      <c r="D24" s="24"/>
      <c r="E24" s="26"/>
      <c r="F24" s="27">
        <f t="shared" si="0"/>
        <v>181.65231778276981</v>
      </c>
      <c r="I24" s="1">
        <v>87332.845087870111</v>
      </c>
    </row>
    <row r="25" spans="1:9" ht="24.95" customHeight="1">
      <c r="A25" s="29" t="s">
        <v>38</v>
      </c>
      <c r="B25" s="30"/>
      <c r="C25" s="31">
        <v>0</v>
      </c>
      <c r="D25" s="30"/>
      <c r="E25" s="32"/>
      <c r="F25" s="27">
        <f t="shared" si="0"/>
        <v>332.97870556800615</v>
      </c>
      <c r="I25" s="1">
        <v>160085.9161384645</v>
      </c>
    </row>
    <row r="26" spans="1:6" ht="24.95" customHeight="1">
      <c r="A26" s="33" t="s">
        <v>39</v>
      </c>
      <c r="B26" s="34">
        <f>SUM(B9:B25)</f>
        <v>1515</v>
      </c>
      <c r="C26" s="34">
        <f t="shared" si="1" ref="C26:F26">SUM(C9:C25)</f>
        <v>1505</v>
      </c>
      <c r="D26" s="34">
        <f t="shared" si="1"/>
        <v>17447</v>
      </c>
      <c r="E26" s="35">
        <f>D26/C26*10</f>
        <v>115.92691029900331</v>
      </c>
      <c r="F26" s="34">
        <f t="shared" si="1"/>
        <v>3763.5008902434815</v>
      </c>
    </row>
    <row r="27" spans="1:6" ht="24.95" customHeight="1">
      <c r="A27" s="33">
        <v>2018</v>
      </c>
      <c r="B27" s="36">
        <v>1472</v>
      </c>
      <c r="C27" s="36">
        <v>1439</v>
      </c>
      <c r="D27" s="36">
        <v>12852.6</v>
      </c>
      <c r="E27" s="37">
        <v>89.316191799861016</v>
      </c>
      <c r="F27" s="38">
        <v>3756.7387604746273</v>
      </c>
    </row>
    <row r="28" spans="1:6" ht="24.95" customHeight="1">
      <c r="A28" s="33">
        <v>2017</v>
      </c>
      <c r="B28" s="39">
        <v>1461</v>
      </c>
      <c r="C28" s="39">
        <v>1471</v>
      </c>
      <c r="D28" s="39">
        <v>6553</v>
      </c>
      <c r="E28" s="40">
        <v>44.547926580557444</v>
      </c>
      <c r="F28" s="41">
        <v>3739.6191892800002</v>
      </c>
    </row>
    <row r="29" spans="1:6" ht="24.95" customHeight="1">
      <c r="A29" s="33">
        <v>2016</v>
      </c>
      <c r="B29" s="39">
        <v>1581</v>
      </c>
      <c r="C29" s="39">
        <v>1477</v>
      </c>
      <c r="D29" s="39">
        <v>6409.8999999999996</v>
      </c>
      <c r="E29" s="40">
        <v>43.398104265402836</v>
      </c>
      <c r="F29" s="41">
        <v>4094.8564800000008</v>
      </c>
    </row>
    <row r="30" spans="1:6" ht="24.95" customHeight="1">
      <c r="A30" s="33">
        <v>2015</v>
      </c>
      <c r="B30" s="39">
        <v>1481</v>
      </c>
      <c r="C30" s="39">
        <v>1460</v>
      </c>
      <c r="D30" s="39">
        <v>11248.4</v>
      </c>
      <c r="E30" s="40">
        <v>77.043835616438358</v>
      </c>
      <c r="F30" s="41">
        <v>3913.8718339115039</v>
      </c>
    </row>
    <row r="31" spans="1:6" ht="24.95" customHeight="1">
      <c r="A31" s="42"/>
      <c r="B31" s="39"/>
      <c r="C31" s="39"/>
      <c r="D31" s="39"/>
      <c r="E31" s="40"/>
      <c r="F31" s="41"/>
    </row>
    <row r="32" spans="1:6" ht="24.95" customHeight="1">
      <c r="A32" s="23"/>
      <c r="B32" s="24"/>
      <c r="C32" s="24"/>
      <c r="D32" s="24"/>
      <c r="E32" s="28"/>
      <c r="F32" s="43"/>
    </row>
    <row r="33" spans="1:6" ht="24.95" customHeight="1" thickBot="1">
      <c r="A33" s="44"/>
      <c r="B33" s="45"/>
      <c r="C33" s="45"/>
      <c r="D33" s="45"/>
      <c r="E33" s="46"/>
      <c r="F33" s="47"/>
    </row>
    <row r="34" spans="1:6" ht="15.75" thickTop="1">
      <c r="A34" s="48" t="s">
        <v>40</v>
      </c>
      <c r="B34" s="49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