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>
    <definedName name="_xlnm.Print_Titles" localSheetId="0">Sheet1!$6:$7</definedName>
  </definedNames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<sst xmlns="http://schemas.openxmlformats.org/spreadsheetml/2006/main" count="121" uniqueCount="120">
  <si>
    <t>PEMERINTAHAN KAB. BREBES</t>
  </si>
  <si>
    <t>LAPORAN REALISASI ANGGARAN PENDAPATAN DAN BELANJA DAERAH (KONSOLIDASI)</t>
  </si>
  <si>
    <t>TAHUN ANGGARAN 2024</t>
  </si>
  <si>
    <t>01 Januari 2024 Sampai 31 Desember 2024</t>
  </si>
  <si>
    <t>Kode Rekening</t>
  </si>
  <si>
    <t>URAIAN</t>
  </si>
  <si>
    <t>ANGGARAN</t>
  </si>
  <si>
    <t>REALISASI 2024</t>
  </si>
  <si>
    <t>Lebih / (kurang)</t>
  </si>
  <si>
    <t xml:space="preserve">% </t>
  </si>
  <si>
    <t>1</t>
  </si>
  <si>
    <t>2</t>
  </si>
  <si>
    <t>3</t>
  </si>
  <si>
    <t>4</t>
  </si>
  <si>
    <t>PENDAPATAN DAERAH</t>
  </si>
  <si>
    <t>4.1</t>
  </si>
  <si>
    <t>PENDAPATAN ASLI DAERAH (PAD)</t>
  </si>
  <si>
    <t>4.1.01</t>
  </si>
  <si>
    <t>Pajak Daerah</t>
  </si>
  <si>
    <t>4.1.02</t>
  </si>
  <si>
    <t>Retribusi Daerah</t>
  </si>
  <si>
    <t>4.1.03</t>
  </si>
  <si>
    <t>Hasil Pengelolaan Kekayaan Daerah yang Dipisahkan</t>
  </si>
  <si>
    <t>4.1.04</t>
  </si>
  <si>
    <t>Lain-lain PAD yang Sah</t>
  </si>
  <si>
    <t>JUMLAH PENDAPATAN ASLI DAERAH</t>
  </si>
  <si>
    <t>4.2</t>
  </si>
  <si>
    <t>PENDAPATAN TRANSFER</t>
  </si>
  <si>
    <t>4.2.01.01</t>
  </si>
  <si>
    <t>Dana Perimbangan</t>
  </si>
  <si>
    <t>4.2.01.01.01</t>
  </si>
  <si>
    <t>Dana Transfer Umum-Dana Bagi Hasil (DBH)</t>
  </si>
  <si>
    <t>4.2.01.01.02</t>
  </si>
  <si>
    <t>Dana Transfer Umum-Dana Alokasi Umum (DAU)</t>
  </si>
  <si>
    <t>4.2.01.01.03</t>
  </si>
  <si>
    <t>Dana Transfer Khusus-Dana Alokasi Khusus (DAK) Fisik</t>
  </si>
  <si>
    <t>4.2.01.01.04</t>
  </si>
  <si>
    <t>Dana Transfer Khusus-Dana Alokasi Khusus (DAK) Non Fisik</t>
  </si>
  <si>
    <t>JUMLAH PENDAPATAN TRANSFER DANA PERIMBANGAN</t>
  </si>
  <si>
    <t>4.2.01.02</t>
  </si>
  <si>
    <t>Dana Insentif Daerah (DID)</t>
  </si>
  <si>
    <t>4.2.01.05</t>
  </si>
  <si>
    <t>Dana Desa</t>
  </si>
  <si>
    <t>4.2.01.06</t>
  </si>
  <si>
    <t>Insentif Fiskal</t>
  </si>
  <si>
    <t>JUMLAH PENDAPATAN TRANSFER PEMERINTAH PUSAT - LAINNYA</t>
  </si>
  <si>
    <t>4.2.02</t>
  </si>
  <si>
    <t>Pendapatan Transfer Antar Daerah</t>
  </si>
  <si>
    <t>4.2.02.01</t>
  </si>
  <si>
    <t>Pendapatan Bagi Hasil</t>
  </si>
  <si>
    <t>4.2.02.02</t>
  </si>
  <si>
    <t>Bantuan Keuangan</t>
  </si>
  <si>
    <t>JUMLAH PENDAPATAN TRANSFER ANTAR DAERAH</t>
  </si>
  <si>
    <t>TOTAL PENDAPATAN TRANSFER</t>
  </si>
  <si>
    <t>4.3</t>
  </si>
  <si>
    <t>LAIN-LAIN PENDAPATAN DAERAH YANG SAH</t>
  </si>
  <si>
    <t>4.3.01</t>
  </si>
  <si>
    <t>Pendapatan Hibah</t>
  </si>
  <si>
    <t>JUMLAH LAIN LAIN PENDAPATAN DAERAH YANG SAH</t>
  </si>
  <si>
    <t>JUMLAH PENDAPATAN</t>
  </si>
  <si>
    <t>5</t>
  </si>
  <si>
    <t>BELANJA DAERAH</t>
  </si>
  <si>
    <t>5.1</t>
  </si>
  <si>
    <t>BELANJA OPERASI</t>
  </si>
  <si>
    <t>5.1.01</t>
  </si>
  <si>
    <t>Belanja Pegawai</t>
  </si>
  <si>
    <t>5.1.02</t>
  </si>
  <si>
    <t>Belanja Barang dan Jasa</t>
  </si>
  <si>
    <t>5.1.05</t>
  </si>
  <si>
    <t>Belanja Hibah</t>
  </si>
  <si>
    <t>5.1.06</t>
  </si>
  <si>
    <t>Belanja Bantuan Sosial</t>
  </si>
  <si>
    <t>JUMLAH BELANJA OPERASI</t>
  </si>
  <si>
    <t>5.2</t>
  </si>
  <si>
    <t>BELANJA MODAL</t>
  </si>
  <si>
    <t>5.2.01</t>
  </si>
  <si>
    <t>Belanja Modal Tanah</t>
  </si>
  <si>
    <t>5.2.02</t>
  </si>
  <si>
    <t>Belanja Modal Peralatan dan Mesin</t>
  </si>
  <si>
    <t>5.2.03</t>
  </si>
  <si>
    <t>Belanja Modal Gedung dan Bangunan</t>
  </si>
  <si>
    <t>5.2.04</t>
  </si>
  <si>
    <t>Belanja Modal Jalan, Jaringan, dan Irigasi</t>
  </si>
  <si>
    <t>5.2.05</t>
  </si>
  <si>
    <t>Belanja Modal Aset Tetap Lainnya</t>
  </si>
  <si>
    <t>5.2.06</t>
  </si>
  <si>
    <t>Belanja Modal Aset Lainnya</t>
  </si>
  <si>
    <t>JUMLAH BELANJA MODAL</t>
  </si>
  <si>
    <t>5.3</t>
  </si>
  <si>
    <t>BELANJA TIDAK TERDUGA</t>
  </si>
  <si>
    <t>5.3.01</t>
  </si>
  <si>
    <t>Belanja Tidak Terduga</t>
  </si>
  <si>
    <t>JUMLAH BELANJA TAK TERDUGA</t>
  </si>
  <si>
    <t>5.4</t>
  </si>
  <si>
    <t>BELANJA TRANSFER</t>
  </si>
  <si>
    <t>5.4.01.01</t>
  </si>
  <si>
    <t>Belanja Bagi Hasil Pajak Daerah Kepada Pemerintahan Kabupaten/Kota dan Desa</t>
  </si>
  <si>
    <t>5.4.01.02</t>
  </si>
  <si>
    <t>Belanja Bagi Hasil Retribusi Daerah Kabupaten/Kota Kepada Pemerintah Desa</t>
  </si>
  <si>
    <t>5.4.02.05</t>
  </si>
  <si>
    <t>Belanja Bantuan Keuangan Daerah Provinsi atau Kabupaten/Kota kepada Desa</t>
  </si>
  <si>
    <t>JUMLAH BELANJA TRANSFER</t>
  </si>
  <si>
    <t>JUMLAH BELANJA</t>
  </si>
  <si>
    <t>SURPLUS/DEFISIT</t>
  </si>
  <si>
    <t>6</t>
  </si>
  <si>
    <t>PEMBIAYAAN DAERAH</t>
  </si>
  <si>
    <t>6.1</t>
  </si>
  <si>
    <t>PENERIMAAN PEMBIAYAAN</t>
  </si>
  <si>
    <t>6.1.01</t>
  </si>
  <si>
    <t>Sisa Lebih Perhitungan Anggaran Tahun Sebelumnya</t>
  </si>
  <si>
    <t>6.1.05</t>
  </si>
  <si>
    <t>Penerimaan Kembali Pemberian Pinjaman Daerah</t>
  </si>
  <si>
    <t>JUMLAH PENERIMAAN PEMBIAYAAN</t>
  </si>
  <si>
    <t>6.2</t>
  </si>
  <si>
    <t>PENGELUARAN PEMBIAYAAN</t>
  </si>
  <si>
    <t>6.2.02</t>
  </si>
  <si>
    <t>Penyertaan Modal Daerah</t>
  </si>
  <si>
    <t>JUMLAH PENGELUARAN PEMBIAYAAN</t>
  </si>
  <si>
    <t>PEMBIAYAAN NETTO</t>
  </si>
  <si>
    <t>SISA LEBIH PEMBIAYAAN ANGGARAN</t>
  </si>
</sst>
</file>

<file path=xl/styles.xml><?xml version="1.0" encoding="utf-8"?>
<styleSheet xmlns="http://schemas.openxmlformats.org/spreadsheetml/2006/main">
  <numFmts count="2">
    <numFmt numFmtId="177" formatCode="#,##0.00;\(\ #,##0.00\ \)"/>
    <numFmt numFmtId="178" formatCode="#,##0;\(\ #,##0\ \)"/>
  </numFmts>
  <fonts count="4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>
      <alignment/>
      <protection/>
    </xf>
  </cellStyleXfs>
  <cellXfs count="28">
    <xf numFmtId="0" fontId="0" fillId="0" borderId="0" xfId="0"/>
    <xf numFmtId="0" fontId="3" fillId="0" borderId="0" xfId="0"/>
    <xf numFmtId="0" fontId="1" fillId="0" borderId="0" xfId="20" applyAlignment="1">
      <alignment horizontal="center" vertical="center"/>
      <protection/>
    </xf>
    <xf numFmtId="0" fontId="2" fillId="0" borderId="0" xfId="20" applyFont="1" applyAlignment="1">
      <alignment horizontal="center" vertical="center"/>
      <protection/>
    </xf>
    <xf numFmtId="177" fontId="1" fillId="0" borderId="0" xfId="20" applyNumberFormat="1" applyAlignment="1">
      <alignment horizontal="center" vertical="center"/>
      <protection/>
    </xf>
    <xf numFmtId="0" fontId="1" fillId="0" borderId="0" xfId="20">
      <alignment/>
      <protection/>
    </xf>
    <xf numFmtId="177" fontId="1" fillId="0" borderId="0" xfId="20" applyNumberFormat="1">
      <alignment/>
      <protection/>
    </xf>
    <xf numFmtId="178" fontId="1" fillId="0" borderId="0" xfId="20" applyNumberFormat="1">
      <alignment/>
      <protection/>
    </xf>
    <xf numFmtId="0" fontId="2" fillId="0" borderId="1" xfId="20" applyFont="1" applyBorder="1" applyAlignment="1">
      <alignment horizontal="center" vertical="center" wrapText="1"/>
      <protection/>
    </xf>
    <xf numFmtId="0" fontId="2" fillId="0" borderId="1" xfId="20" applyFont="1" applyBorder="1" applyAlignment="1">
      <alignment horizontal="center" vertical="center"/>
      <protection/>
    </xf>
    <xf numFmtId="177" fontId="2" fillId="0" borderId="1" xfId="20" applyNumberFormat="1" applyFont="1" applyBorder="1" applyAlignment="1">
      <alignment horizontal="center" vertical="center" wrapText="1"/>
      <protection/>
    </xf>
    <xf numFmtId="178" fontId="2" fillId="0" borderId="1" xfId="20" applyNumberFormat="1" applyFont="1" applyBorder="1" applyAlignment="1">
      <alignment horizontal="center" vertical="center" wrapText="1"/>
      <protection/>
    </xf>
    <xf numFmtId="177" fontId="2" fillId="0" borderId="1" xfId="20" applyNumberFormat="1" applyFont="1" applyBorder="1" applyAlignment="1">
      <alignment horizontal="center" vertical="center"/>
      <protection/>
    </xf>
    <xf numFmtId="178" fontId="2" fillId="0" borderId="1" xfId="20" applyNumberFormat="1" applyFont="1" applyBorder="1" applyAlignment="1">
      <alignment horizontal="center" vertical="center"/>
      <protection/>
    </xf>
    <xf numFmtId="0" fontId="2" fillId="0" borderId="1" xfId="20" applyNumberFormat="1" applyFont="1" applyBorder="1" applyAlignment="1">
      <alignment horizontal="center" vertical="center"/>
      <protection/>
    </xf>
    <xf numFmtId="0" fontId="1" fillId="0" borderId="1" xfId="20" applyBorder="1">
      <alignment/>
      <protection/>
    </xf>
    <xf numFmtId="177" fontId="1" fillId="0" borderId="1" xfId="20" applyNumberFormat="1" applyBorder="1">
      <alignment/>
      <protection/>
    </xf>
    <xf numFmtId="178" fontId="1" fillId="0" borderId="1" xfId="20" applyNumberFormat="1" applyBorder="1">
      <alignment/>
      <protection/>
    </xf>
    <xf numFmtId="0" fontId="2" fillId="0" borderId="1" xfId="20" applyFont="1" applyBorder="1">
      <alignment/>
      <protection/>
    </xf>
    <xf numFmtId="0" fontId="2" fillId="0" borderId="1" xfId="20" applyFont="1" applyBorder="1" applyAlignment="1">
      <alignment wrapText="1"/>
      <protection/>
    </xf>
    <xf numFmtId="177" fontId="2" fillId="0" borderId="1" xfId="20" applyNumberFormat="1" applyFont="1" applyBorder="1" applyAlignment="1">
      <alignment horizontal="right"/>
      <protection/>
    </xf>
    <xf numFmtId="178" fontId="2" fillId="0" borderId="1" xfId="20" applyNumberFormat="1" applyFont="1" applyBorder="1" applyAlignment="1">
      <alignment horizontal="right"/>
      <protection/>
    </xf>
    <xf numFmtId="0" fontId="1" fillId="0" borderId="1" xfId="20" applyBorder="1" applyAlignment="1">
      <alignment wrapText="1"/>
      <protection/>
    </xf>
    <xf numFmtId="177" fontId="1" fillId="0" borderId="1" xfId="20" applyNumberFormat="1" applyBorder="1" applyAlignment="1">
      <alignment horizontal="right"/>
      <protection/>
    </xf>
    <xf numFmtId="178" fontId="1" fillId="0" borderId="1" xfId="20" applyNumberFormat="1" applyBorder="1" applyAlignment="1">
      <alignment horizontal="right"/>
      <protection/>
    </xf>
    <xf numFmtId="0" fontId="1" fillId="0" borderId="0" xfId="20" applyAlignment="1">
      <alignment/>
      <protection/>
    </xf>
    <xf numFmtId="177" fontId="1" fillId="0" borderId="0" xfId="20" applyNumberFormat="1" applyAlignment="1">
      <alignment/>
      <protection/>
    </xf>
    <xf numFmtId="177" fontId="1" fillId="0" borderId="0" xfId="20" applyNumberFormat="1" applyAlignment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133350</xdr:colOff>
      <xdr:row>0</xdr:row>
      <xdr:rowOff>76200</xdr:rowOff>
    </xdr:from>
    <xdr:ext cx="476250" cy="609600"/>
    <xdr:pic>
      <xdr:nvPicPr>
        <xdr:cNvPr id="1" name="Picture 1">
          <a:extLst>
            <a:ext uri="{FF2B5EF4-FFF2-40B4-BE49-F238E27FC236}">
              <a16:creationId xmlns:a16="http://schemas.microsoft.com/office/drawing/2014/main" id="{25af58e3-0ac4-444e-b55b-e5e16e2dc52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350" y="76200"/>
          <a:ext cx="476250" cy="609600"/>
        </a:xfrm>
        <a:prstGeom prst="rect"/>
      </xdr:spPr>
    </xdr:pic>
    <xdr:clientData/>
  </xdr:oneCellAnchor>
  <xdr:oneCellAnchor>
    <xdr:from>
      <xdr:col>5</xdr:col>
      <xdr:colOff>66675</xdr:colOff>
      <xdr:row>0</xdr:row>
      <xdr:rowOff>104775</xdr:rowOff>
    </xdr:from>
    <xdr:ext cx="476250" cy="447675"/>
    <xdr:pic>
      <xdr:nvPicPr>
        <xdr:cNvPr id="2" name="Picture 2">
          <a:extLst>
            <a:ext uri="{FF2B5EF4-FFF2-40B4-BE49-F238E27FC236}">
              <a16:creationId xmlns:a16="http://schemas.microsoft.com/office/drawing/2014/main" id="{72e38fe3-3b8a-4afe-a966-1f9b8528825a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114675" y="104775"/>
          <a:ext cx="476250" cy="447675"/>
        </a:xfrm>
        <a:prstGeom prst="rect"/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Book1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alisasi APBD"/>
      <sheetName val="REALISASI ANGGARAN SKPD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2f4a2b9-4a69-48e7-8ae8-bd6149d0f672}">
  <dimension ref="A1:F88"/>
  <sheetViews>
    <sheetView tabSelected="1" workbookViewId="0" topLeftCell="A1"/>
  </sheetViews>
  <sheetFormatPr defaultRowHeight="12.75"/>
  <sheetData>
    <row r="1" spans="1:6" ht="42.4" customHeight="1">
      <c r="A1" s="2"/>
      <c r="B1" s="3" t="s">
        <v>0</v>
      </c>
      <c r="C1" s="4"/>
      <c r="D1" s="4"/>
      <c r="E1" s="4"/>
      <c r="F1" s="4"/>
    </row>
    <row r="2" spans="1:6" ht="15">
      <c r="A2" s="2"/>
      <c r="B2" s="3" t="s">
        <v>1</v>
      </c>
      <c r="C2" s="4"/>
      <c r="D2" s="4"/>
      <c r="E2" s="4"/>
      <c r="F2" s="4"/>
    </row>
    <row r="3" spans="1:6" ht="15">
      <c r="A3" s="2"/>
      <c r="B3" s="3" t="s">
        <v>2</v>
      </c>
      <c r="C3" s="4"/>
      <c r="D3" s="4"/>
      <c r="E3" s="4"/>
      <c r="F3" s="4"/>
    </row>
    <row r="4" spans="1:6" ht="15">
      <c r="A4" s="2"/>
      <c r="B4" s="3" t="s">
        <v>3</v>
      </c>
      <c r="C4" s="4"/>
      <c r="D4" s="4"/>
      <c r="E4" s="4"/>
      <c r="F4" s="4"/>
    </row>
    <row r="5" spans="1:6" ht="15">
      <c r="A5" s="5"/>
      <c r="B5" s="5"/>
      <c r="C5" s="6"/>
      <c r="D5" s="6"/>
      <c r="E5" s="7"/>
      <c r="F5" s="6"/>
    </row>
    <row r="6" spans="1:6" ht="30" customHeight="1">
      <c r="A6" s="8" t="s">
        <v>4</v>
      </c>
      <c r="B6" s="9" t="s">
        <v>5</v>
      </c>
      <c r="C6" s="10" t="s">
        <v>6</v>
      </c>
      <c r="D6" s="10" t="s">
        <v>7</v>
      </c>
      <c r="E6" s="11" t="s">
        <v>8</v>
      </c>
      <c r="F6" s="12" t="s">
        <v>9</v>
      </c>
    </row>
    <row r="7" spans="1:6" ht="15">
      <c r="A7" s="9" t="s">
        <v>10</v>
      </c>
      <c r="B7" s="9" t="s">
        <v>11</v>
      </c>
      <c r="C7" s="12" t="s">
        <v>12</v>
      </c>
      <c r="D7" s="12" t="s">
        <v>13</v>
      </c>
      <c r="E7" s="13">
        <v>5</v>
      </c>
      <c r="F7" s="14">
        <v>6</v>
      </c>
    </row>
    <row r="8" spans="1:6" ht="15">
      <c r="A8" s="15"/>
      <c r="B8" s="15"/>
      <c r="C8" s="16"/>
      <c r="D8" s="16"/>
      <c r="E8" s="17"/>
      <c r="F8" s="16"/>
    </row>
    <row r="9" spans="1:6" ht="15">
      <c r="A9" s="18" t="s">
        <v>13</v>
      </c>
      <c r="B9" s="19" t="s">
        <v>14</v>
      </c>
      <c r="C9" s="20">
        <v>3532826110351</v>
      </c>
      <c r="D9" s="20">
        <v>3529597671604</v>
      </c>
      <c r="E9" s="21">
        <f>D9-C9</f>
        <v>-3228438747</v>
      </c>
      <c r="F9" s="20">
        <f>D9/C9*100</f>
        <v>99.908615973553268</v>
      </c>
    </row>
    <row r="10" spans="1:6" ht="15">
      <c r="A10" s="18" t="s">
        <v>15</v>
      </c>
      <c r="B10" s="19" t="s">
        <v>16</v>
      </c>
      <c r="C10" s="20">
        <v>611759413174</v>
      </c>
      <c r="D10" s="20">
        <v>613886076862</v>
      </c>
      <c r="E10" s="21">
        <f>D10-C10</f>
        <v>2126663688</v>
      </c>
      <c r="F10" s="20">
        <f>D10/C10*100</f>
      </c>
    </row>
    <row r="11" spans="1:6" ht="15">
      <c r="A11" s="15" t="s">
        <v>17</v>
      </c>
      <c r="B11" s="22" t="s">
        <v>18</v>
      </c>
      <c r="C11" s="23">
        <v>220000000000</v>
      </c>
      <c r="D11" s="23">
        <v>200445214282</v>
      </c>
      <c r="E11" s="21">
        <f>D11-C11</f>
      </c>
      <c r="F11" s="20">
        <f>D11/C11*100</f>
      </c>
    </row>
    <row r="12" spans="1:6" ht="15">
      <c r="A12" s="15" t="s">
        <v>19</v>
      </c>
      <c r="B12" s="22" t="s">
        <v>20</v>
      </c>
      <c r="C12" s="23">
        <v>367063183920</v>
      </c>
      <c r="D12" s="23">
        <v>377495235718</v>
      </c>
      <c r="E12" s="21">
        <f>D12-C12</f>
      </c>
      <c r="F12" s="20">
        <f>D12/C12*100</f>
      </c>
    </row>
    <row r="13" spans="1:6" ht="30">
      <c r="A13" s="15" t="s">
        <v>21</v>
      </c>
      <c r="B13" s="22" t="s">
        <v>22</v>
      </c>
      <c r="C13" s="23">
        <v>22000617011</v>
      </c>
      <c r="D13" s="23">
        <v>22520934409</v>
      </c>
      <c r="E13" s="21">
        <f>D13-C13</f>
      </c>
      <c r="F13" s="20">
        <f>D13/C13*100</f>
      </c>
    </row>
    <row r="14" spans="1:6" ht="15">
      <c r="A14" s="15" t="s">
        <v>23</v>
      </c>
      <c r="B14" s="22" t="s">
        <v>24</v>
      </c>
      <c r="C14" s="23">
        <v>2695612243</v>
      </c>
      <c r="D14" s="23">
        <v>13424692453</v>
      </c>
      <c r="E14" s="21">
        <f>D14-C14</f>
      </c>
      <c r="F14" s="20">
        <f>D14/C14*100</f>
      </c>
    </row>
    <row r="15" spans="1:6" ht="15">
      <c r="A15" s="18"/>
      <c r="B15" s="19" t="s">
        <v>25</v>
      </c>
      <c r="C15" s="20">
        <v>611759413174</v>
      </c>
      <c r="D15" s="20">
        <v>613886076862</v>
      </c>
      <c r="E15" s="21">
        <f>D15-C15</f>
      </c>
      <c r="F15" s="20">
        <f>D15/C15*100</f>
      </c>
    </row>
    <row r="16" spans="1:6" ht="15">
      <c r="A16" s="15"/>
      <c r="B16" s="22"/>
      <c r="C16" s="23"/>
      <c r="D16" s="23"/>
      <c r="E16" s="24"/>
      <c r="F16" s="23"/>
    </row>
    <row r="17" spans="1:6" ht="15">
      <c r="A17" s="18" t="s">
        <v>26</v>
      </c>
      <c r="B17" s="19" t="s">
        <v>27</v>
      </c>
      <c r="C17" s="20">
        <v>2920966697177</v>
      </c>
      <c r="D17" s="20">
        <v>2912114432742</v>
      </c>
      <c r="E17" s="21">
        <f>D17-C17</f>
      </c>
      <c r="F17" s="20">
        <f>D17/C17*100</f>
      </c>
    </row>
    <row r="18" spans="1:6" ht="15">
      <c r="A18" s="15" t="s">
        <v>28</v>
      </c>
      <c r="B18" s="22" t="s">
        <v>29</v>
      </c>
      <c r="C18" s="23">
        <v>2226055957177</v>
      </c>
      <c r="D18" s="23">
        <v>2255778391253</v>
      </c>
      <c r="E18" s="21">
        <f>D18-C18</f>
      </c>
      <c r="F18" s="20">
        <f>D18/C18*100</f>
      </c>
    </row>
    <row r="19" spans="1:6" ht="15">
      <c r="A19" s="15" t="s">
        <v>30</v>
      </c>
      <c r="B19" s="22" t="s">
        <v>31</v>
      </c>
      <c r="C19" s="23">
        <v>33114669000</v>
      </c>
      <c r="D19" s="23">
        <v>38639108000</v>
      </c>
      <c r="E19" s="21">
        <f>D19-C19</f>
      </c>
      <c r="F19" s="20">
        <f>D19/C19*100</f>
      </c>
    </row>
    <row r="20" spans="1:6" ht="15">
      <c r="A20" s="15" t="s">
        <v>32</v>
      </c>
      <c r="B20" s="22" t="s">
        <v>33</v>
      </c>
      <c r="C20" s="23">
        <v>1474302476000</v>
      </c>
      <c r="D20" s="23">
        <v>1491148723358</v>
      </c>
      <c r="E20" s="21">
        <f>D20-C20</f>
      </c>
      <c r="F20" s="20">
        <f>D20/C20*100</f>
      </c>
    </row>
    <row r="21" spans="1:6" ht="30">
      <c r="A21" s="15" t="s">
        <v>34</v>
      </c>
      <c r="B21" s="22" t="s">
        <v>35</v>
      </c>
      <c r="C21" s="23">
        <v>207835744200</v>
      </c>
      <c r="D21" s="23">
        <v>204793603315</v>
      </c>
      <c r="E21" s="21">
        <f>D21-C21</f>
      </c>
      <c r="F21" s="20">
        <f>D21/C21*100</f>
      </c>
    </row>
    <row r="22" spans="1:6" ht="30">
      <c r="A22" s="15" t="s">
        <v>36</v>
      </c>
      <c r="B22" s="22" t="s">
        <v>37</v>
      </c>
      <c r="C22" s="23">
        <v>510803067977</v>
      </c>
      <c r="D22" s="23">
        <v>521196956580</v>
      </c>
      <c r="E22" s="21">
        <f>D22-C22</f>
      </c>
      <c r="F22" s="20">
        <f>D22/C22*100</f>
      </c>
    </row>
    <row r="23" spans="1:6" ht="30">
      <c r="A23" s="18"/>
      <c r="B23" s="19" t="s">
        <v>38</v>
      </c>
      <c r="C23" s="20">
        <v>2226055957177</v>
      </c>
      <c r="D23" s="20">
        <v>2255778391253</v>
      </c>
      <c r="E23" s="21">
        <f>D23-C23</f>
      </c>
      <c r="F23" s="20">
        <f>D23/C23*100</f>
      </c>
    </row>
    <row r="24" spans="1:6" ht="15">
      <c r="A24" s="15"/>
      <c r="B24" s="22"/>
      <c r="C24" s="23"/>
      <c r="D24" s="23"/>
      <c r="E24" s="24"/>
      <c r="F24" s="23"/>
    </row>
    <row r="25" spans="1:6" ht="15">
      <c r="A25" s="15" t="s">
        <v>39</v>
      </c>
      <c r="B25" s="22" t="s">
        <v>40</v>
      </c>
      <c r="C25" s="23">
        <v>0</v>
      </c>
      <c r="D25" s="23">
        <v>0</v>
      </c>
      <c r="E25" s="21">
        <f>D25-C25</f>
      </c>
      <c r="F25" s="20">
        <v>0</v>
      </c>
    </row>
    <row r="26" spans="1:6" ht="15">
      <c r="A26" s="15" t="s">
        <v>41</v>
      </c>
      <c r="B26" s="22" t="s">
        <v>42</v>
      </c>
      <c r="C26" s="23">
        <v>342339270000</v>
      </c>
      <c r="D26" s="23">
        <v>342334270000</v>
      </c>
      <c r="E26" s="21">
        <f>D26-C26</f>
      </c>
      <c r="F26" s="20">
        <f>D26/C26*100</f>
      </c>
    </row>
    <row r="27" spans="1:6" ht="15">
      <c r="A27" s="15" t="s">
        <v>43</v>
      </c>
      <c r="B27" s="22" t="s">
        <v>44</v>
      </c>
      <c r="C27" s="23">
        <v>22879849000</v>
      </c>
      <c r="D27" s="23">
        <v>11439924500</v>
      </c>
      <c r="E27" s="21">
        <f>D27-C27</f>
      </c>
      <c r="F27" s="20">
        <f>D27/C27*100</f>
      </c>
    </row>
    <row r="28" spans="1:6" ht="30">
      <c r="A28" s="18"/>
      <c r="B28" s="19" t="s">
        <v>45</v>
      </c>
      <c r="C28" s="20">
        <v>365219119000</v>
      </c>
      <c r="D28" s="20">
        <v>353774194500</v>
      </c>
      <c r="E28" s="21">
        <f>D28-C28</f>
      </c>
      <c r="F28" s="20">
        <f>D28/C28*100</f>
      </c>
    </row>
    <row r="29" spans="1:6" ht="15">
      <c r="A29" s="15"/>
      <c r="B29" s="22"/>
      <c r="C29" s="23"/>
      <c r="D29" s="23"/>
      <c r="E29" s="24"/>
      <c r="F29" s="23"/>
    </row>
    <row r="30" spans="1:6" ht="15">
      <c r="A30" s="15" t="s">
        <v>46</v>
      </c>
      <c r="B30" s="22" t="s">
        <v>47</v>
      </c>
      <c r="C30" s="23">
        <v>329691621000</v>
      </c>
      <c r="D30" s="23">
        <v>302561846989</v>
      </c>
      <c r="E30" s="21">
        <f>D30-C30</f>
      </c>
      <c r="F30" s="20">
        <f>D30/C30*100</f>
      </c>
    </row>
    <row r="31" spans="1:6" ht="15">
      <c r="A31" s="15" t="s">
        <v>48</v>
      </c>
      <c r="B31" s="22" t="s">
        <v>49</v>
      </c>
      <c r="C31" s="23">
        <v>273301071000</v>
      </c>
      <c r="D31" s="23">
        <v>247112559819</v>
      </c>
      <c r="E31" s="21">
        <f>D31-C31</f>
      </c>
      <c r="F31" s="20">
        <f>D31/C31*100</f>
      </c>
    </row>
    <row r="32" spans="1:6" ht="15">
      <c r="A32" s="15" t="s">
        <v>50</v>
      </c>
      <c r="B32" s="22" t="s">
        <v>51</v>
      </c>
      <c r="C32" s="23">
        <v>56390550000</v>
      </c>
      <c r="D32" s="23">
        <v>55449287170</v>
      </c>
      <c r="E32" s="21">
        <f>D32-C32</f>
      </c>
      <c r="F32" s="20">
        <f>D32/C32*100</f>
      </c>
    </row>
    <row r="33" spans="1:6" ht="30">
      <c r="A33" s="18"/>
      <c r="B33" s="19" t="s">
        <v>52</v>
      </c>
      <c r="C33" s="20">
        <v>329691621000</v>
      </c>
      <c r="D33" s="20">
        <v>302561846989</v>
      </c>
      <c r="E33" s="21">
        <f>D33-C33</f>
      </c>
      <c r="F33" s="20">
        <f>D33/C33*100</f>
      </c>
    </row>
    <row r="34" spans="1:6" ht="15">
      <c r="A34" s="15"/>
      <c r="B34" s="22"/>
      <c r="C34" s="23"/>
      <c r="D34" s="23"/>
      <c r="E34" s="24"/>
      <c r="F34" s="20"/>
    </row>
    <row r="35" spans="1:6" ht="15">
      <c r="A35" s="18"/>
      <c r="B35" s="19" t="s">
        <v>53</v>
      </c>
      <c r="C35" s="20">
        <v>2920966697177</v>
      </c>
      <c r="D35" s="20">
        <v>2912114432742</v>
      </c>
      <c r="E35" s="21">
        <f>D35-C35</f>
      </c>
      <c r="F35" s="20">
        <f>D35/C35*100</f>
      </c>
    </row>
    <row r="36" spans="1:6" ht="15">
      <c r="A36" s="15"/>
      <c r="B36" s="22"/>
      <c r="C36" s="23"/>
      <c r="D36" s="23"/>
      <c r="E36" s="24"/>
      <c r="F36" s="20"/>
    </row>
    <row r="37" spans="1:6" ht="15">
      <c r="A37" s="18" t="s">
        <v>54</v>
      </c>
      <c r="B37" s="19" t="s">
        <v>55</v>
      </c>
      <c r="C37" s="20">
        <v>100000000</v>
      </c>
      <c r="D37" s="20">
        <v>3597162000</v>
      </c>
      <c r="E37" s="21">
        <f>D37-C37</f>
      </c>
      <c r="F37" s="20">
        <f>D37/C37*100</f>
      </c>
    </row>
    <row r="38" spans="1:6" ht="15">
      <c r="A38" s="15" t="s">
        <v>56</v>
      </c>
      <c r="B38" s="22" t="s">
        <v>57</v>
      </c>
      <c r="C38" s="23">
        <v>100000000</v>
      </c>
      <c r="D38" s="23">
        <v>3597162000</v>
      </c>
      <c r="E38" s="21">
        <f>D38-C38</f>
      </c>
      <c r="F38" s="20">
        <f>D38/C38*100</f>
      </c>
    </row>
    <row r="39" spans="1:6" ht="30">
      <c r="A39" s="18"/>
      <c r="B39" s="19" t="s">
        <v>58</v>
      </c>
      <c r="C39" s="20">
        <v>100000000</v>
      </c>
      <c r="D39" s="20">
        <v>3597162000</v>
      </c>
      <c r="E39" s="21">
        <f>D39-C39</f>
      </c>
      <c r="F39" s="20">
        <f>D39/C39*100</f>
      </c>
    </row>
    <row r="40" spans="1:6" ht="15">
      <c r="A40" s="15"/>
      <c r="B40" s="22"/>
      <c r="C40" s="23"/>
      <c r="D40" s="23"/>
      <c r="E40" s="24"/>
      <c r="F40" s="20"/>
    </row>
    <row r="41" spans="1:6" ht="15">
      <c r="A41" s="18"/>
      <c r="B41" s="19" t="s">
        <v>59</v>
      </c>
      <c r="C41" s="20">
        <v>3532826110351</v>
      </c>
      <c r="D41" s="20">
        <v>3529597671604</v>
      </c>
      <c r="E41" s="21">
        <f>D41-C41</f>
      </c>
      <c r="F41" s="20">
        <f>D41/C41*100</f>
      </c>
    </row>
    <row r="42" spans="1:6" ht="15">
      <c r="A42" s="15"/>
      <c r="B42" s="22"/>
      <c r="C42" s="23"/>
      <c r="D42" s="23"/>
      <c r="E42" s="24"/>
      <c r="F42" s="20"/>
    </row>
    <row r="43" spans="1:6" ht="15">
      <c r="A43" s="18" t="s">
        <v>60</v>
      </c>
      <c r="B43" s="19" t="s">
        <v>61</v>
      </c>
      <c r="C43" s="20">
        <v>3662126927162</v>
      </c>
      <c r="D43" s="20">
        <v>3481539341741</v>
      </c>
      <c r="E43" s="21">
        <f>D43-C43</f>
      </c>
      <c r="F43" s="20">
        <f>D43/C43*100</f>
      </c>
    </row>
    <row r="44" spans="1:6" ht="15">
      <c r="A44" s="18" t="s">
        <v>62</v>
      </c>
      <c r="B44" s="19" t="s">
        <v>63</v>
      </c>
      <c r="C44" s="20">
        <v>2606037753698</v>
      </c>
      <c r="D44" s="20">
        <v>2455236221187</v>
      </c>
      <c r="E44" s="21">
        <f>D44-C44</f>
      </c>
      <c r="F44" s="20">
        <f>D44/C44*100</f>
      </c>
    </row>
    <row r="45" spans="1:6" ht="15">
      <c r="A45" s="15" t="s">
        <v>64</v>
      </c>
      <c r="B45" s="22" t="s">
        <v>65</v>
      </c>
      <c r="C45" s="23">
        <v>1399130128459</v>
      </c>
      <c r="D45" s="23">
        <v>1292370529596</v>
      </c>
      <c r="E45" s="21">
        <f>D45-C45</f>
      </c>
      <c r="F45" s="20">
        <f>D45/C45*100</f>
      </c>
    </row>
    <row r="46" spans="1:6" ht="15">
      <c r="A46" s="15" t="s">
        <v>66</v>
      </c>
      <c r="B46" s="22" t="s">
        <v>67</v>
      </c>
      <c r="C46" s="23">
        <v>1018352436437</v>
      </c>
      <c r="D46" s="23">
        <v>978019451219</v>
      </c>
      <c r="E46" s="21">
        <f>D46-C46</f>
      </c>
      <c r="F46" s="20">
        <f>D46/C46*100</f>
      </c>
    </row>
    <row r="47" spans="1:6" ht="15">
      <c r="A47" s="15" t="s">
        <v>68</v>
      </c>
      <c r="B47" s="22" t="s">
        <v>69</v>
      </c>
      <c r="C47" s="23">
        <v>177579398802</v>
      </c>
      <c r="D47" s="23">
        <v>175473330372</v>
      </c>
      <c r="E47" s="21">
        <f>D47-C47</f>
      </c>
      <c r="F47" s="20">
        <f>D47/C47*100</f>
      </c>
    </row>
    <row r="48" spans="1:6" ht="15">
      <c r="A48" s="15" t="s">
        <v>70</v>
      </c>
      <c r="B48" s="22" t="s">
        <v>71</v>
      </c>
      <c r="C48" s="23">
        <v>10975790000</v>
      </c>
      <c r="D48" s="23">
        <v>9372910000</v>
      </c>
      <c r="E48" s="21">
        <f>D48-C48</f>
      </c>
      <c r="F48" s="20">
        <f>D48/C48*100</f>
      </c>
    </row>
    <row r="49" spans="1:6" ht="15">
      <c r="A49" s="18"/>
      <c r="B49" s="19" t="s">
        <v>72</v>
      </c>
      <c r="C49" s="20">
        <v>2606037753698</v>
      </c>
      <c r="D49" s="20">
        <v>2455236221187</v>
      </c>
      <c r="E49" s="21">
        <f>D49-C49</f>
      </c>
      <c r="F49" s="20">
        <f>D49/C49*100</f>
      </c>
    </row>
    <row r="50" spans="1:6" ht="15">
      <c r="A50" s="15"/>
      <c r="B50" s="22"/>
      <c r="C50" s="23"/>
      <c r="D50" s="23"/>
      <c r="E50" s="24"/>
      <c r="F50" s="20"/>
    </row>
    <row r="51" spans="1:6" ht="15">
      <c r="A51" s="18" t="s">
        <v>73</v>
      </c>
      <c r="B51" s="19" t="s">
        <v>74</v>
      </c>
      <c r="C51" s="20">
        <v>488108779988</v>
      </c>
      <c r="D51" s="20">
        <v>474550496338</v>
      </c>
      <c r="E51" s="21">
        <f>D51-C51</f>
      </c>
      <c r="F51" s="20">
        <f>D51/C51*100</f>
      </c>
    </row>
    <row r="52" spans="1:6" ht="15">
      <c r="A52" s="15" t="s">
        <v>75</v>
      </c>
      <c r="B52" s="22" t="s">
        <v>76</v>
      </c>
      <c r="C52" s="23">
        <v>752650000</v>
      </c>
      <c r="D52" s="23">
        <v>420219640</v>
      </c>
      <c r="E52" s="21">
        <f>D52-C52</f>
      </c>
      <c r="F52" s="20">
        <f>D52/C52*100</f>
      </c>
    </row>
    <row r="53" spans="1:6" ht="15">
      <c r="A53" s="15" t="s">
        <v>77</v>
      </c>
      <c r="B53" s="22" t="s">
        <v>78</v>
      </c>
      <c r="C53" s="23">
        <v>125086846112</v>
      </c>
      <c r="D53" s="23">
        <v>122044119828</v>
      </c>
      <c r="E53" s="21">
        <f>D53-C53</f>
      </c>
      <c r="F53" s="20">
        <f>D53/C53*100</f>
      </c>
    </row>
    <row r="54" spans="1:6" ht="15">
      <c r="A54" s="15" t="s">
        <v>79</v>
      </c>
      <c r="B54" s="22" t="s">
        <v>80</v>
      </c>
      <c r="C54" s="23">
        <v>84813072990</v>
      </c>
      <c r="D54" s="23">
        <v>79987232768</v>
      </c>
      <c r="E54" s="21">
        <f>D54-C54</f>
      </c>
      <c r="F54" s="20">
        <f>D54/C54*100</f>
      </c>
    </row>
    <row r="55" spans="1:6" ht="15">
      <c r="A55" s="15" t="s">
        <v>81</v>
      </c>
      <c r="B55" s="22" t="s">
        <v>82</v>
      </c>
      <c r="C55" s="23">
        <v>248862237040</v>
      </c>
      <c r="D55" s="23">
        <v>245386312046</v>
      </c>
      <c r="E55" s="21">
        <f>D55-C55</f>
      </c>
      <c r="F55" s="20">
        <f>D55/C55*100</f>
      </c>
    </row>
    <row r="56" spans="1:6" ht="15">
      <c r="A56" s="15" t="s">
        <v>83</v>
      </c>
      <c r="B56" s="22" t="s">
        <v>84</v>
      </c>
      <c r="C56" s="23">
        <v>22371107236</v>
      </c>
      <c r="D56" s="23">
        <v>22012700600</v>
      </c>
      <c r="E56" s="21">
        <f>D56-C56</f>
      </c>
      <c r="F56" s="20">
        <f>D56/C56*100</f>
      </c>
    </row>
    <row r="57" spans="1:6" ht="15">
      <c r="A57" s="15" t="s">
        <v>85</v>
      </c>
      <c r="B57" s="22" t="s">
        <v>86</v>
      </c>
      <c r="C57" s="23">
        <v>6222866610</v>
      </c>
      <c r="D57" s="23">
        <v>4699911456</v>
      </c>
      <c r="E57" s="21">
        <f>D57-C57</f>
      </c>
      <c r="F57" s="20">
        <f>D57/C57*100</f>
      </c>
    </row>
    <row r="58" spans="1:6" ht="15">
      <c r="A58" s="18"/>
      <c r="B58" s="19" t="s">
        <v>87</v>
      </c>
      <c r="C58" s="20">
        <v>488108779988</v>
      </c>
      <c r="D58" s="20">
        <v>474550496338</v>
      </c>
      <c r="E58" s="21">
        <f>D58-C58</f>
      </c>
      <c r="F58" s="20">
        <f>D58/C58*100</f>
      </c>
    </row>
    <row r="59" spans="1:6" ht="15">
      <c r="A59" s="15"/>
      <c r="B59" s="22"/>
      <c r="C59" s="23"/>
      <c r="D59" s="23"/>
      <c r="E59" s="24"/>
      <c r="F59" s="20"/>
    </row>
    <row r="60" spans="1:6" ht="15">
      <c r="A60" s="18" t="s">
        <v>88</v>
      </c>
      <c r="B60" s="19" t="s">
        <v>89</v>
      </c>
      <c r="C60" s="20">
        <v>5142543354</v>
      </c>
      <c r="D60" s="20">
        <v>325894038</v>
      </c>
      <c r="E60" s="21">
        <f>D60-C60</f>
      </c>
      <c r="F60" s="20">
        <f>D60/C60*100</f>
      </c>
    </row>
    <row r="61" spans="1:6" ht="15">
      <c r="A61" s="15" t="s">
        <v>90</v>
      </c>
      <c r="B61" s="22" t="s">
        <v>91</v>
      </c>
      <c r="C61" s="23">
        <v>5142543354</v>
      </c>
      <c r="D61" s="23">
        <v>325894038</v>
      </c>
      <c r="E61" s="21">
        <f>D61-C61</f>
      </c>
      <c r="F61" s="20">
        <f>D61/C61*100</f>
      </c>
    </row>
    <row r="62" spans="1:6" ht="15">
      <c r="A62" s="18"/>
      <c r="B62" s="19" t="s">
        <v>92</v>
      </c>
      <c r="C62" s="20">
        <v>5142543354</v>
      </c>
      <c r="D62" s="20">
        <v>325894038</v>
      </c>
      <c r="E62" s="21">
        <f>D62-C62</f>
      </c>
      <c r="F62" s="20">
        <f>D62/C62*100</f>
      </c>
    </row>
    <row r="63" spans="1:6" ht="15">
      <c r="A63" s="15"/>
      <c r="B63" s="22"/>
      <c r="C63" s="23"/>
      <c r="D63" s="23"/>
      <c r="E63" s="24"/>
      <c r="F63" s="20"/>
    </row>
    <row r="64" spans="1:6" ht="15">
      <c r="A64" s="18" t="s">
        <v>93</v>
      </c>
      <c r="B64" s="19" t="s">
        <v>94</v>
      </c>
      <c r="C64" s="20">
        <v>562837850122</v>
      </c>
      <c r="D64" s="20">
        <v>551426730178</v>
      </c>
      <c r="E64" s="21">
        <f>D64-C64</f>
      </c>
      <c r="F64" s="20">
        <f>D64/C64*100</f>
      </c>
    </row>
    <row r="65" spans="1:6" ht="30">
      <c r="A65" s="15" t="s">
        <v>95</v>
      </c>
      <c r="B65" s="22" t="s">
        <v>96</v>
      </c>
      <c r="C65" s="23">
        <v>22950001000</v>
      </c>
      <c r="D65" s="23">
        <v>14627325212</v>
      </c>
      <c r="E65" s="21">
        <f>D65-C65</f>
      </c>
      <c r="F65" s="20">
        <f>D65/C65*100</f>
      </c>
    </row>
    <row r="66" spans="1:6" ht="30">
      <c r="A66" s="15" t="s">
        <v>97</v>
      </c>
      <c r="B66" s="22" t="s">
        <v>98</v>
      </c>
      <c r="C66" s="23">
        <v>3473701000</v>
      </c>
      <c r="D66" s="23">
        <v>1300256844</v>
      </c>
      <c r="E66" s="21">
        <f>D66-C66</f>
      </c>
      <c r="F66" s="20">
        <f>D66/C66*100</f>
      </c>
    </row>
    <row r="67" spans="1:6" ht="30">
      <c r="A67" s="15" t="s">
        <v>99</v>
      </c>
      <c r="B67" s="22" t="s">
        <v>100</v>
      </c>
      <c r="C67" s="23">
        <v>536414148122</v>
      </c>
      <c r="D67" s="23">
        <v>535499148122</v>
      </c>
      <c r="E67" s="21">
        <f>D67-C67</f>
      </c>
      <c r="F67" s="20">
        <f>D67/C67*100</f>
      </c>
    </row>
    <row r="68" spans="1:6" ht="15">
      <c r="A68" s="18"/>
      <c r="B68" s="19" t="s">
        <v>101</v>
      </c>
      <c r="C68" s="20">
        <v>562837850122</v>
      </c>
      <c r="D68" s="20">
        <v>551426730178</v>
      </c>
      <c r="E68" s="21">
        <f>D68-C68</f>
      </c>
      <c r="F68" s="20">
        <f>D68/C68*100</f>
      </c>
    </row>
    <row r="69" spans="1:6" ht="15">
      <c r="A69" s="15"/>
      <c r="B69" s="22"/>
      <c r="C69" s="23"/>
      <c r="D69" s="23"/>
      <c r="E69" s="24"/>
      <c r="F69" s="20"/>
    </row>
    <row r="70" spans="1:6" ht="15">
      <c r="A70" s="18"/>
      <c r="B70" s="19" t="s">
        <v>102</v>
      </c>
      <c r="C70" s="20">
        <v>3662126927162</v>
      </c>
      <c r="D70" s="20">
        <v>3481539341741</v>
      </c>
      <c r="E70" s="21">
        <f>D70-C70</f>
      </c>
      <c r="F70" s="20">
        <f>D70/C70*100</f>
      </c>
    </row>
    <row r="71" spans="1:6" ht="15">
      <c r="A71" s="15"/>
      <c r="B71" s="22"/>
      <c r="C71" s="23"/>
      <c r="D71" s="23"/>
      <c r="E71" s="24"/>
      <c r="F71" s="20"/>
    </row>
    <row r="72" spans="1:6" ht="15">
      <c r="A72" s="18"/>
      <c r="B72" s="19" t="s">
        <v>103</v>
      </c>
      <c r="C72" s="20">
        <v>-129300816811</v>
      </c>
      <c r="D72" s="20">
        <v>48058329863</v>
      </c>
      <c r="E72" s="21">
        <f>D72-C72</f>
      </c>
      <c r="F72" s="20">
        <f>D72/C72*100</f>
      </c>
    </row>
    <row r="73" spans="1:6" ht="15">
      <c r="A73" s="15"/>
      <c r="B73" s="22"/>
      <c r="C73" s="23"/>
      <c r="D73" s="23"/>
      <c r="E73" s="24"/>
      <c r="F73" s="20"/>
    </row>
    <row r="74" spans="1:6" ht="15">
      <c r="A74" s="18" t="s">
        <v>104</v>
      </c>
      <c r="B74" s="19" t="s">
        <v>105</v>
      </c>
      <c r="C74" s="20">
        <v>129300816811</v>
      </c>
      <c r="D74" s="20">
        <v>129300816811</v>
      </c>
      <c r="E74" s="21">
        <f>D74-C74</f>
      </c>
      <c r="F74" s="20">
        <f>D74/C74*100</f>
      </c>
    </row>
    <row r="75" spans="1:6" ht="15">
      <c r="A75" s="18" t="s">
        <v>106</v>
      </c>
      <c r="B75" s="19" t="s">
        <v>107</v>
      </c>
      <c r="C75" s="20">
        <v>134300816811</v>
      </c>
      <c r="D75" s="20">
        <v>134300816811</v>
      </c>
      <c r="E75" s="21">
        <f>D75-C75</f>
      </c>
      <c r="F75" s="20">
        <f>D75/C75*100</f>
      </c>
    </row>
    <row r="76" spans="1:6" ht="30">
      <c r="A76" s="15" t="s">
        <v>108</v>
      </c>
      <c r="B76" s="22" t="s">
        <v>109</v>
      </c>
      <c r="C76" s="23">
        <v>134300816811</v>
      </c>
      <c r="D76" s="23">
        <v>134300816811</v>
      </c>
      <c r="E76" s="21">
        <f>D76-C76</f>
      </c>
      <c r="F76" s="20">
        <f>D76/C76*100</f>
      </c>
    </row>
    <row r="77" spans="1:6" ht="30">
      <c r="A77" s="15" t="s">
        <v>110</v>
      </c>
      <c r="B77" s="22" t="s">
        <v>111</v>
      </c>
      <c r="C77" s="23">
        <v>0</v>
      </c>
      <c r="D77" s="23">
        <v>0</v>
      </c>
      <c r="E77" s="21">
        <f>D77-C77</f>
      </c>
      <c r="F77" s="20">
        <v>0</v>
      </c>
    </row>
    <row r="78" spans="1:6" ht="15">
      <c r="A78" s="18"/>
      <c r="B78" s="19" t="s">
        <v>112</v>
      </c>
      <c r="C78" s="20">
        <v>134300816811</v>
      </c>
      <c r="D78" s="20">
        <v>134300816811</v>
      </c>
      <c r="E78" s="21"/>
      <c r="F78" s="20">
        <f>D78/C78*100</f>
      </c>
    </row>
    <row r="79" spans="1:6" ht="15">
      <c r="A79" s="15"/>
      <c r="B79" s="22"/>
      <c r="C79" s="23"/>
      <c r="D79" s="23"/>
      <c r="E79" s="24"/>
      <c r="F79" s="20"/>
    </row>
    <row r="80" spans="1:6" ht="15">
      <c r="A80" s="18" t="s">
        <v>113</v>
      </c>
      <c r="B80" s="19" t="s">
        <v>114</v>
      </c>
      <c r="C80" s="20">
        <v>5000000000</v>
      </c>
      <c r="D80" s="20">
        <v>5000000000</v>
      </c>
      <c r="E80" s="21">
        <f>D80-C80</f>
      </c>
      <c r="F80" s="20">
        <f>D80/C80*100</f>
      </c>
    </row>
    <row r="81" spans="1:6" ht="15">
      <c r="A81" s="15" t="s">
        <v>115</v>
      </c>
      <c r="B81" s="22" t="s">
        <v>116</v>
      </c>
      <c r="C81" s="23">
        <v>5000000000</v>
      </c>
      <c r="D81" s="23">
        <v>5000000000</v>
      </c>
      <c r="E81" s="21">
        <f>D81-C81</f>
      </c>
      <c r="F81" s="20">
        <f>D81/C81*100</f>
      </c>
    </row>
    <row r="82" spans="1:6" ht="15">
      <c r="A82" s="18"/>
      <c r="B82" s="19" t="s">
        <v>117</v>
      </c>
      <c r="C82" s="20">
        <v>5000000000</v>
      </c>
      <c r="D82" s="20">
        <v>5000000000</v>
      </c>
      <c r="E82" s="21">
        <f>D82-C82</f>
      </c>
      <c r="F82" s="20">
        <f>D82/C82*100</f>
      </c>
    </row>
    <row r="83" spans="1:6" ht="15">
      <c r="A83" s="15"/>
      <c r="B83" s="22"/>
      <c r="C83" s="23"/>
      <c r="D83" s="23"/>
      <c r="E83" s="24"/>
      <c r="F83" s="20"/>
    </row>
    <row r="84" spans="1:6" ht="15">
      <c r="A84" s="18"/>
      <c r="B84" s="19" t="s">
        <v>118</v>
      </c>
      <c r="C84" s="20">
        <v>129300816811</v>
      </c>
      <c r="D84" s="20">
        <v>129300816811</v>
      </c>
      <c r="E84" s="21"/>
      <c r="F84" s="20">
        <f>D84/C84*100</f>
      </c>
    </row>
    <row r="85" spans="1:6" ht="15">
      <c r="A85" s="15"/>
      <c r="B85" s="22"/>
      <c r="C85" s="23"/>
      <c r="D85" s="23"/>
      <c r="E85" s="24"/>
      <c r="F85" s="20"/>
    </row>
    <row r="86" spans="1:6" ht="15">
      <c r="A86" s="18"/>
      <c r="B86" s="19" t="s">
        <v>119</v>
      </c>
      <c r="C86" s="20">
        <v>0</v>
      </c>
      <c r="D86" s="20">
        <v>177359146675</v>
      </c>
      <c r="E86" s="21">
        <f>D86-C86</f>
      </c>
      <c r="F86" s="20">
        <v>0</v>
      </c>
    </row>
    <row r="87" spans="1:6" ht="15">
      <c r="A87" s="25"/>
      <c r="B87" s="25"/>
      <c r="C87" s="26"/>
      <c r="D87" s="26"/>
      <c r="E87" s="7"/>
      <c r="F87" s="6"/>
    </row>
    <row r="88" spans="1:6" ht="15">
      <c r="A88" s="25"/>
      <c r="B88" s="25"/>
      <c r="C88" s="26"/>
      <c r="D88" s="27"/>
      <c r="E88" s="7"/>
      <c r="F88" s="5"/>
    </row>
  </sheetData>
  <mergeCells count="5">
    <mergeCell ref="A1:A4"/>
    <mergeCell ref="B1:F1"/>
    <mergeCell ref="B2:F2"/>
    <mergeCell ref="B3:F3"/>
    <mergeCell ref="B4:F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