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00" windowWidth="22515" windowHeight="94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29" i="1" l="1"/>
  <c r="J29" i="1"/>
  <c r="H29" i="1"/>
  <c r="F29" i="1"/>
  <c r="D29" i="1"/>
  <c r="L28" i="1"/>
  <c r="J28" i="1"/>
  <c r="H28" i="1"/>
  <c r="F28" i="1"/>
  <c r="D28" i="1"/>
  <c r="L27" i="1"/>
  <c r="J27" i="1"/>
  <c r="H27" i="1"/>
  <c r="F27" i="1"/>
  <c r="D27" i="1"/>
  <c r="L26" i="1"/>
  <c r="J26" i="1"/>
  <c r="H26" i="1"/>
  <c r="F26" i="1"/>
  <c r="D26" i="1"/>
  <c r="G25" i="1"/>
  <c r="E25" i="1"/>
  <c r="C25" i="1"/>
  <c r="B25" i="1"/>
  <c r="H25" i="1" s="1"/>
  <c r="L24" i="1"/>
  <c r="J24" i="1"/>
  <c r="H24" i="1"/>
  <c r="F24" i="1"/>
  <c r="D24" i="1"/>
  <c r="L23" i="1"/>
  <c r="J23" i="1"/>
  <c r="H23" i="1"/>
  <c r="F23" i="1"/>
  <c r="D23" i="1"/>
  <c r="L22" i="1"/>
  <c r="J22" i="1"/>
  <c r="H22" i="1"/>
  <c r="F22" i="1"/>
  <c r="D22" i="1"/>
  <c r="L21" i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F25" i="1" l="1"/>
  <c r="D25" i="1"/>
</calcChain>
</file>

<file path=xl/sharedStrings.xml><?xml version="1.0" encoding="utf-8"?>
<sst xmlns="http://schemas.openxmlformats.org/spreadsheetml/2006/main" count="51" uniqueCount="43">
  <si>
    <t xml:space="preserve">Tabel </t>
  </si>
  <si>
    <t>Pentahapan Keluarga Sejahtera Menurut Kecamatan</t>
  </si>
  <si>
    <t>di Kabupaten Brebes Tahun 2017</t>
  </si>
  <si>
    <t>Kecamatan</t>
  </si>
  <si>
    <t>Jumlah KK</t>
  </si>
  <si>
    <t>Pra Sejahtera</t>
  </si>
  <si>
    <t>Sejahtera I</t>
  </si>
  <si>
    <t>Sejahtera 2</t>
  </si>
  <si>
    <t>KS III</t>
  </si>
  <si>
    <t>KS III PLUS</t>
  </si>
  <si>
    <t>Jumlah</t>
  </si>
  <si>
    <t>%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</si>
  <si>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</si>
  <si>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</si>
  <si>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</si>
  <si>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</si>
  <si>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</si>
  <si>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</si>
  <si>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</si>
  <si>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</si>
  <si>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</si>
  <si>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</si>
  <si>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</si>
  <si>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</si>
  <si>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</si>
  <si>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</si>
  <si>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</si>
  <si>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</si>
  <si>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</si>
  <si>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</si>
  <si>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</si>
  <si>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</si>
  <si>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</si>
  <si>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</si>
  <si>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</si>
  <si>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</si>
  <si>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</si>
  <si>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</si>
  <si>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</si>
  <si>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</si>
  <si>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</si>
  <si>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2017</t>
  </si>
  <si>
    <t>Sumber : Dinas Pemberdayaan Perempuan, Perlindungan Anak, Pengendalian Penduduk, dan Keluarga Berencana Kab.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</si>
</sst>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21]#,##0;\(#,##0\)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Trebuchet MS"/>
      <family val="2"/>
    </font>
    <font>
      <sz val="10"/>
      <color rgb="FF000000"/>
      <name val="Arial"/>
      <family val="2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64" fontId="5" fillId="0" borderId="1" xfId="0" applyNumberFormat="1" applyFont="1" applyFill="1" applyBorder="1" applyAlignment="1">
      <alignment horizontal="right" vertical="top" wrapText="1" readingOrder="1"/>
    </xf>
    <xf numFmtId="164" fontId="6" fillId="0" borderId="1" xfId="0" applyNumberFormat="1" applyFont="1" applyFill="1" applyBorder="1" applyAlignment="1">
      <alignment horizontal="right" vertical="top" wrapText="1" readingOrder="1"/>
    </xf>
    <xf numFmtId="165" fontId="0" fillId="0" borderId="1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horizontal="right" vertical="center" indent="1"/>
    </xf>
    <xf numFmtId="0" fontId="0" fillId="0" borderId="1" xfId="0" applyFont="1" applyBorder="1" applyAlignment="1">
      <alignment horizontal="right" vertical="center" indent="1"/>
    </xf>
    <xf numFmtId="0" fontId="3" fillId="0" borderId="3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 vertical="center" indent="1"/>
    </xf>
    <xf numFmtId="165" fontId="1" fillId="0" borderId="1" xfId="0" applyNumberFormat="1" applyFont="1" applyBorder="1" applyAlignment="1">
      <alignment horizontal="right" vertical="center" indent="1"/>
    </xf>
    <xf numFmtId="3" fontId="3" fillId="0" borderId="1" xfId="0" applyNumberFormat="1" applyFont="1" applyBorder="1" applyAlignment="1">
      <alignment horizontal="right" vertical="center" indent="1"/>
    </xf>
    <xf numFmtId="165" fontId="1" fillId="0" borderId="3" xfId="0" applyNumberFormat="1" applyFont="1" applyBorder="1" applyAlignment="1">
      <alignment horizontal="right" vertical="center" indent="1"/>
    </xf>
    <xf numFmtId="0" fontId="7" fillId="0" borderId="0" xfId="0" applyFont="1" applyBorder="1" applyAlignment="1"/>
    <xf numFmtId="0" fontId="8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A2" sqref="A2:L2"/>
    </sheetView>
  </sheetViews>
  <sheetFormatPr defaultRowHeight="15" x14ac:dyDescent="0.25"/>
  <cols>
    <col min="1" max="1" width="22.140625" customWidth="1"/>
    <col min="2" max="2" width="11.5703125" customWidth="1"/>
  </cols>
  <sheetData>
    <row r="1" spans="1:1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2"/>
      <c r="B4" s="2"/>
      <c r="C4" s="2"/>
      <c r="D4" s="2"/>
      <c r="E4" s="2"/>
      <c r="F4" s="2"/>
      <c r="G4" s="3"/>
      <c r="H4" s="3"/>
      <c r="I4" s="3"/>
      <c r="J4" s="3"/>
      <c r="K4" s="3"/>
      <c r="L4" s="3"/>
    </row>
    <row r="5" spans="1:12" x14ac:dyDescent="0.25">
      <c r="A5" s="4" t="s">
        <v>3</v>
      </c>
      <c r="B5" s="4" t="s">
        <v>4</v>
      </c>
      <c r="C5" s="4" t="s">
        <v>5</v>
      </c>
      <c r="D5" s="4"/>
      <c r="E5" s="4" t="s">
        <v>6</v>
      </c>
      <c r="F5" s="4"/>
      <c r="G5" s="4" t="s">
        <v>7</v>
      </c>
      <c r="H5" s="4"/>
      <c r="I5" s="4" t="s">
        <v>8</v>
      </c>
      <c r="J5" s="4"/>
      <c r="K5" s="4" t="s">
        <v>9</v>
      </c>
      <c r="L5" s="4"/>
    </row>
    <row r="6" spans="1:12" x14ac:dyDescent="0.25">
      <c r="A6" s="4"/>
      <c r="B6" s="4"/>
      <c r="C6" s="5" t="s">
        <v>10</v>
      </c>
      <c r="D6" s="5" t="s">
        <v>11</v>
      </c>
      <c r="E6" s="5" t="s">
        <v>10</v>
      </c>
      <c r="F6" s="5" t="s">
        <v>11</v>
      </c>
      <c r="G6" s="5" t="s">
        <v>10</v>
      </c>
      <c r="H6" s="5" t="s">
        <v>11</v>
      </c>
      <c r="I6" s="5" t="s">
        <v>10</v>
      </c>
      <c r="J6" s="5" t="s">
        <v>11</v>
      </c>
      <c r="K6" s="5" t="s">
        <v>10</v>
      </c>
      <c r="L6" s="5" t="s">
        <v>11</v>
      </c>
    </row>
    <row r="7" spans="1:12" x14ac:dyDescent="0.25">
      <c r="A7" s="6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 t="s">
        <v>19</v>
      </c>
      <c r="I7" s="7" t="s">
        <v>20</v>
      </c>
      <c r="J7" s="7" t="s">
        <v>21</v>
      </c>
      <c r="K7" s="7" t="s">
        <v>22</v>
      </c>
      <c r="L7" s="7" t="s">
        <v>23</v>
      </c>
    </row>
    <row r="8" spans="1:12" x14ac:dyDescent="0.25">
      <c r="A8" s="8" t="s">
        <v>24</v>
      </c>
      <c r="B8" s="9">
        <v>18519</v>
      </c>
      <c r="C8" s="10">
        <v>1674</v>
      </c>
      <c r="D8" s="11">
        <f>C8/B8*100</f>
        <v>9.0393649765106119</v>
      </c>
      <c r="E8" s="10">
        <v>9687</v>
      </c>
      <c r="F8" s="11">
        <f>E8/B8*100</f>
        <v>52.308439980560507</v>
      </c>
      <c r="G8" s="10">
        <v>7158</v>
      </c>
      <c r="H8" s="11">
        <f>G8/B8*100</f>
        <v>38.652195042928881</v>
      </c>
      <c r="I8" s="12"/>
      <c r="J8" s="11">
        <f>I8/B8*100</f>
        <v>0</v>
      </c>
      <c r="K8" s="13"/>
      <c r="L8" s="11">
        <f>K8/B8*100</f>
        <v>0</v>
      </c>
    </row>
    <row r="9" spans="1:12" x14ac:dyDescent="0.25">
      <c r="A9" s="8" t="s">
        <v>25</v>
      </c>
      <c r="B9" s="9">
        <v>29257</v>
      </c>
      <c r="C9" s="10">
        <v>4900</v>
      </c>
      <c r="D9" s="11">
        <f t="shared" ref="D9:D29" si="0">C9/B9*100</f>
        <v>16.748128652971939</v>
      </c>
      <c r="E9" s="10">
        <v>14395</v>
      </c>
      <c r="F9" s="11">
        <f t="shared" ref="F9:F29" si="1">E9/B9*100</f>
        <v>49.201900399904297</v>
      </c>
      <c r="G9" s="10">
        <v>9962</v>
      </c>
      <c r="H9" s="11">
        <f t="shared" ref="H9:H29" si="2">G9/B9*100</f>
        <v>34.049970947123768</v>
      </c>
      <c r="I9" s="12"/>
      <c r="J9" s="11">
        <f t="shared" ref="J9:J24" si="3">I9/B9*100</f>
        <v>0</v>
      </c>
      <c r="K9" s="12"/>
      <c r="L9" s="11">
        <f t="shared" ref="L9:L24" si="4">K9/B9*100</f>
        <v>0</v>
      </c>
    </row>
    <row r="10" spans="1:12" x14ac:dyDescent="0.25">
      <c r="A10" s="8" t="s">
        <v>26</v>
      </c>
      <c r="B10" s="9">
        <v>29589</v>
      </c>
      <c r="C10" s="10">
        <v>4487</v>
      </c>
      <c r="D10" s="11">
        <f t="shared" si="0"/>
        <v>15.164419209841496</v>
      </c>
      <c r="E10" s="10">
        <v>17010</v>
      </c>
      <c r="F10" s="11">
        <f t="shared" si="1"/>
        <v>57.487579843860892</v>
      </c>
      <c r="G10" s="10">
        <v>8092</v>
      </c>
      <c r="H10" s="11">
        <f t="shared" si="2"/>
        <v>27.348000946297613</v>
      </c>
      <c r="I10" s="12"/>
      <c r="J10" s="11">
        <f t="shared" si="3"/>
        <v>0</v>
      </c>
      <c r="K10" s="12"/>
      <c r="L10" s="11">
        <f t="shared" si="4"/>
        <v>0</v>
      </c>
    </row>
    <row r="11" spans="1:12" x14ac:dyDescent="0.25">
      <c r="A11" s="8" t="s">
        <v>27</v>
      </c>
      <c r="B11" s="9">
        <v>25725</v>
      </c>
      <c r="C11" s="10">
        <v>5494</v>
      </c>
      <c r="D11" s="11">
        <f t="shared" si="0"/>
        <v>21.356656948493683</v>
      </c>
      <c r="E11" s="10">
        <v>13041</v>
      </c>
      <c r="F11" s="11">
        <f t="shared" si="1"/>
        <v>50.693877551020407</v>
      </c>
      <c r="G11" s="10">
        <v>7190</v>
      </c>
      <c r="H11" s="11">
        <f t="shared" si="2"/>
        <v>27.94946550048591</v>
      </c>
      <c r="I11" s="12"/>
      <c r="J11" s="11">
        <f t="shared" si="3"/>
        <v>0</v>
      </c>
      <c r="K11" s="12"/>
      <c r="L11" s="11">
        <f t="shared" si="4"/>
        <v>0</v>
      </c>
    </row>
    <row r="12" spans="1:12" x14ac:dyDescent="0.25">
      <c r="A12" s="8" t="s">
        <v>28</v>
      </c>
      <c r="B12" s="9">
        <v>18458</v>
      </c>
      <c r="C12" s="10">
        <v>4560</v>
      </c>
      <c r="D12" s="11">
        <f t="shared" si="0"/>
        <v>24.704735074222558</v>
      </c>
      <c r="E12" s="10">
        <v>9638</v>
      </c>
      <c r="F12" s="11">
        <f t="shared" si="1"/>
        <v>52.215841369595836</v>
      </c>
      <c r="G12" s="10">
        <v>4260</v>
      </c>
      <c r="H12" s="11">
        <f t="shared" si="2"/>
        <v>23.079423556181602</v>
      </c>
      <c r="I12" s="12"/>
      <c r="J12" s="11">
        <f t="shared" si="3"/>
        <v>0</v>
      </c>
      <c r="K12" s="13"/>
      <c r="L12" s="11">
        <f t="shared" si="4"/>
        <v>0</v>
      </c>
    </row>
    <row r="13" spans="1:12" x14ac:dyDescent="0.25">
      <c r="A13" s="8" t="s">
        <v>29</v>
      </c>
      <c r="B13" s="9">
        <v>20543</v>
      </c>
      <c r="C13" s="10">
        <v>4752</v>
      </c>
      <c r="D13" s="11">
        <f t="shared" si="0"/>
        <v>23.131967093413817</v>
      </c>
      <c r="E13" s="10">
        <v>10624</v>
      </c>
      <c r="F13" s="11">
        <f t="shared" si="1"/>
        <v>51.715912963053114</v>
      </c>
      <c r="G13" s="10">
        <v>5167</v>
      </c>
      <c r="H13" s="11">
        <f t="shared" si="2"/>
        <v>25.152119943533073</v>
      </c>
      <c r="I13" s="12"/>
      <c r="J13" s="11">
        <f t="shared" si="3"/>
        <v>0</v>
      </c>
      <c r="K13" s="13"/>
      <c r="L13" s="11">
        <f t="shared" si="4"/>
        <v>0</v>
      </c>
    </row>
    <row r="14" spans="1:12" x14ac:dyDescent="0.25">
      <c r="A14" s="8" t="s">
        <v>30</v>
      </c>
      <c r="B14" s="9">
        <v>38935</v>
      </c>
      <c r="C14" s="10">
        <v>12596</v>
      </c>
      <c r="D14" s="11">
        <f t="shared" si="0"/>
        <v>32.351354822139463</v>
      </c>
      <c r="E14" s="10">
        <v>16934</v>
      </c>
      <c r="F14" s="11">
        <f t="shared" si="1"/>
        <v>43.49300115577244</v>
      </c>
      <c r="G14" s="10">
        <v>9405</v>
      </c>
      <c r="H14" s="11">
        <f t="shared" si="2"/>
        <v>24.155644022088097</v>
      </c>
      <c r="I14" s="12"/>
      <c r="J14" s="11">
        <f t="shared" si="3"/>
        <v>0</v>
      </c>
      <c r="K14" s="12"/>
      <c r="L14" s="11">
        <f t="shared" si="4"/>
        <v>0</v>
      </c>
    </row>
    <row r="15" spans="1:12" x14ac:dyDescent="0.25">
      <c r="A15" s="8" t="s">
        <v>31</v>
      </c>
      <c r="B15" s="9">
        <v>38364</v>
      </c>
      <c r="C15" s="10">
        <v>10787</v>
      </c>
      <c r="D15" s="11">
        <f t="shared" si="0"/>
        <v>28.117505995203835</v>
      </c>
      <c r="E15" s="10">
        <v>18155</v>
      </c>
      <c r="F15" s="11">
        <f t="shared" si="1"/>
        <v>47.323011156292353</v>
      </c>
      <c r="G15" s="10">
        <v>9422</v>
      </c>
      <c r="H15" s="11">
        <f t="shared" si="2"/>
        <v>24.559482848503805</v>
      </c>
      <c r="I15" s="12"/>
      <c r="J15" s="11">
        <f t="shared" si="3"/>
        <v>0</v>
      </c>
      <c r="K15" s="12"/>
      <c r="L15" s="11">
        <f t="shared" si="4"/>
        <v>0</v>
      </c>
    </row>
    <row r="16" spans="1:12" x14ac:dyDescent="0.25">
      <c r="A16" s="8" t="s">
        <v>32</v>
      </c>
      <c r="B16" s="9">
        <v>30131</v>
      </c>
      <c r="C16" s="10">
        <v>4029</v>
      </c>
      <c r="D16" s="11">
        <f t="shared" si="0"/>
        <v>13.371610633566759</v>
      </c>
      <c r="E16" s="10">
        <v>17507</v>
      </c>
      <c r="F16" s="11">
        <f t="shared" si="1"/>
        <v>58.102950449702959</v>
      </c>
      <c r="G16" s="10">
        <v>8595</v>
      </c>
      <c r="H16" s="11">
        <f t="shared" si="2"/>
        <v>28.525438916730277</v>
      </c>
      <c r="I16" s="12"/>
      <c r="J16" s="11">
        <f t="shared" si="3"/>
        <v>0</v>
      </c>
      <c r="K16" s="13"/>
      <c r="L16" s="11">
        <f t="shared" si="4"/>
        <v>0</v>
      </c>
    </row>
    <row r="17" spans="1:12" x14ac:dyDescent="0.25">
      <c r="A17" s="8" t="s">
        <v>33</v>
      </c>
      <c r="B17" s="9">
        <v>36521</v>
      </c>
      <c r="C17" s="10">
        <v>7517</v>
      </c>
      <c r="D17" s="11">
        <f t="shared" si="0"/>
        <v>20.582678458968811</v>
      </c>
      <c r="E17" s="10">
        <v>17885</v>
      </c>
      <c r="F17" s="11">
        <f t="shared" si="1"/>
        <v>48.971824429780128</v>
      </c>
      <c r="G17" s="10">
        <v>11119</v>
      </c>
      <c r="H17" s="11">
        <f t="shared" si="2"/>
        <v>30.445497111251065</v>
      </c>
      <c r="I17" s="12"/>
      <c r="J17" s="11">
        <f t="shared" si="3"/>
        <v>0</v>
      </c>
      <c r="K17" s="13"/>
      <c r="L17" s="11">
        <f t="shared" si="4"/>
        <v>0</v>
      </c>
    </row>
    <row r="18" spans="1:12" x14ac:dyDescent="0.25">
      <c r="A18" s="8" t="s">
        <v>34</v>
      </c>
      <c r="B18" s="9">
        <v>25274</v>
      </c>
      <c r="C18" s="10">
        <v>6601</v>
      </c>
      <c r="D18" s="11">
        <f t="shared" si="0"/>
        <v>26.117749465854239</v>
      </c>
      <c r="E18" s="10">
        <v>12428</v>
      </c>
      <c r="F18" s="11">
        <f t="shared" si="1"/>
        <v>49.173063227031733</v>
      </c>
      <c r="G18" s="10">
        <v>6245</v>
      </c>
      <c r="H18" s="11">
        <f t="shared" si="2"/>
        <v>24.709187307114032</v>
      </c>
      <c r="I18" s="12"/>
      <c r="J18" s="11">
        <f t="shared" si="3"/>
        <v>0</v>
      </c>
      <c r="K18" s="13"/>
      <c r="L18" s="11">
        <f t="shared" si="4"/>
        <v>0</v>
      </c>
    </row>
    <row r="19" spans="1:12" x14ac:dyDescent="0.25">
      <c r="A19" s="8" t="s">
        <v>35</v>
      </c>
      <c r="B19" s="9">
        <v>17255</v>
      </c>
      <c r="C19" s="10">
        <v>2960</v>
      </c>
      <c r="D19" s="11">
        <f t="shared" si="0"/>
        <v>17.154447986090986</v>
      </c>
      <c r="E19" s="10">
        <v>9579</v>
      </c>
      <c r="F19" s="11">
        <f t="shared" si="1"/>
        <v>55.514343668501887</v>
      </c>
      <c r="G19" s="10">
        <v>4716</v>
      </c>
      <c r="H19" s="11">
        <f t="shared" si="2"/>
        <v>27.331208345407127</v>
      </c>
      <c r="I19" s="12"/>
      <c r="J19" s="11">
        <f t="shared" si="3"/>
        <v>0</v>
      </c>
      <c r="K19" s="13"/>
      <c r="L19" s="11">
        <f t="shared" si="4"/>
        <v>0</v>
      </c>
    </row>
    <row r="20" spans="1:12" x14ac:dyDescent="0.25">
      <c r="A20" s="8" t="s">
        <v>36</v>
      </c>
      <c r="B20" s="9">
        <v>41979</v>
      </c>
      <c r="C20" s="10">
        <v>8398</v>
      </c>
      <c r="D20" s="11">
        <f t="shared" si="0"/>
        <v>20.005240715595892</v>
      </c>
      <c r="E20" s="10">
        <v>21951</v>
      </c>
      <c r="F20" s="11">
        <f t="shared" si="1"/>
        <v>52.290430929750585</v>
      </c>
      <c r="G20" s="10">
        <v>11630</v>
      </c>
      <c r="H20" s="11">
        <f t="shared" si="2"/>
        <v>27.704328354653519</v>
      </c>
      <c r="I20" s="12"/>
      <c r="J20" s="11">
        <f t="shared" si="3"/>
        <v>0</v>
      </c>
      <c r="K20" s="12"/>
      <c r="L20" s="11">
        <f t="shared" si="4"/>
        <v>0</v>
      </c>
    </row>
    <row r="21" spans="1:12" x14ac:dyDescent="0.25">
      <c r="A21" s="8" t="s">
        <v>37</v>
      </c>
      <c r="B21" s="9">
        <v>41384</v>
      </c>
      <c r="C21" s="10">
        <v>8942</v>
      </c>
      <c r="D21" s="11">
        <f t="shared" si="0"/>
        <v>21.607384496423741</v>
      </c>
      <c r="E21" s="10">
        <v>19768</v>
      </c>
      <c r="F21" s="11">
        <f t="shared" si="1"/>
        <v>47.767253044654936</v>
      </c>
      <c r="G21" s="10">
        <v>12674</v>
      </c>
      <c r="H21" s="11">
        <f t="shared" si="2"/>
        <v>30.625362458921323</v>
      </c>
      <c r="I21" s="12"/>
      <c r="J21" s="11">
        <f t="shared" si="3"/>
        <v>0</v>
      </c>
      <c r="K21" s="12"/>
      <c r="L21" s="11">
        <f t="shared" si="4"/>
        <v>0</v>
      </c>
    </row>
    <row r="22" spans="1:12" x14ac:dyDescent="0.25">
      <c r="A22" s="8" t="s">
        <v>38</v>
      </c>
      <c r="B22" s="9">
        <v>22942</v>
      </c>
      <c r="C22" s="10">
        <v>6031</v>
      </c>
      <c r="D22" s="11">
        <f t="shared" si="0"/>
        <v>26.288030686077935</v>
      </c>
      <c r="E22" s="10">
        <v>11490</v>
      </c>
      <c r="F22" s="11">
        <f t="shared" si="1"/>
        <v>50.082817539883187</v>
      </c>
      <c r="G22" s="10">
        <v>5421</v>
      </c>
      <c r="H22" s="11">
        <f t="shared" si="2"/>
        <v>23.629151774038881</v>
      </c>
      <c r="I22" s="12"/>
      <c r="J22" s="11">
        <f t="shared" si="3"/>
        <v>0</v>
      </c>
      <c r="K22" s="13"/>
      <c r="L22" s="11">
        <f t="shared" si="4"/>
        <v>0</v>
      </c>
    </row>
    <row r="23" spans="1:12" x14ac:dyDescent="0.25">
      <c r="A23" s="8" t="s">
        <v>39</v>
      </c>
      <c r="B23" s="9">
        <v>24679</v>
      </c>
      <c r="C23" s="10">
        <v>3863</v>
      </c>
      <c r="D23" s="11">
        <f t="shared" si="0"/>
        <v>15.652984318651486</v>
      </c>
      <c r="E23" s="10">
        <v>13657</v>
      </c>
      <c r="F23" s="11">
        <f t="shared" si="1"/>
        <v>55.338546942744848</v>
      </c>
      <c r="G23" s="10">
        <v>7159</v>
      </c>
      <c r="H23" s="11">
        <f t="shared" si="2"/>
        <v>29.008468738603671</v>
      </c>
      <c r="I23" s="12"/>
      <c r="J23" s="11">
        <f t="shared" si="3"/>
        <v>0</v>
      </c>
      <c r="K23" s="12"/>
      <c r="L23" s="11">
        <f t="shared" si="4"/>
        <v>0</v>
      </c>
    </row>
    <row r="24" spans="1:12" x14ac:dyDescent="0.25">
      <c r="A24" s="8" t="s">
        <v>40</v>
      </c>
      <c r="B24" s="9">
        <v>41894</v>
      </c>
      <c r="C24" s="10">
        <v>5941</v>
      </c>
      <c r="D24" s="11">
        <f t="shared" si="0"/>
        <v>14.181028309543134</v>
      </c>
      <c r="E24" s="10">
        <v>23610</v>
      </c>
      <c r="F24" s="11">
        <f t="shared" si="1"/>
        <v>56.356518833245808</v>
      </c>
      <c r="G24" s="10">
        <v>12343</v>
      </c>
      <c r="H24" s="11">
        <f t="shared" si="2"/>
        <v>29.462452857211058</v>
      </c>
      <c r="I24" s="12"/>
      <c r="J24" s="11">
        <f t="shared" si="3"/>
        <v>0</v>
      </c>
      <c r="K24" s="12"/>
      <c r="L24" s="11">
        <f t="shared" si="4"/>
        <v>0</v>
      </c>
    </row>
    <row r="25" spans="1:12" x14ac:dyDescent="0.25">
      <c r="A25" s="14" t="s">
        <v>41</v>
      </c>
      <c r="B25" s="15">
        <f>SUM(B8:B24)</f>
        <v>501449</v>
      </c>
      <c r="C25" s="15">
        <f t="shared" ref="C25:G25" si="5">SUM(C8:C24)</f>
        <v>103532</v>
      </c>
      <c r="D25" s="16">
        <f t="shared" si="0"/>
        <v>20.64656625100459</v>
      </c>
      <c r="E25" s="15">
        <f t="shared" si="5"/>
        <v>257359</v>
      </c>
      <c r="F25" s="16">
        <f t="shared" si="1"/>
        <v>51.32306575544073</v>
      </c>
      <c r="G25" s="15">
        <f t="shared" si="5"/>
        <v>140558</v>
      </c>
      <c r="H25" s="16">
        <f t="shared" si="2"/>
        <v>28.030367993554677</v>
      </c>
      <c r="I25" s="15"/>
      <c r="J25" s="16"/>
      <c r="K25" s="15"/>
      <c r="L25" s="16"/>
    </row>
    <row r="26" spans="1:12" x14ac:dyDescent="0.25">
      <c r="A26" s="14">
        <v>2016</v>
      </c>
      <c r="B26" s="15">
        <v>552048</v>
      </c>
      <c r="C26" s="15">
        <v>151207</v>
      </c>
      <c r="D26" s="16">
        <f t="shared" si="0"/>
        <v>27.390190708054373</v>
      </c>
      <c r="E26" s="15">
        <v>125480</v>
      </c>
      <c r="F26" s="16">
        <f t="shared" si="1"/>
        <v>22.729907544271512</v>
      </c>
      <c r="G26" s="15">
        <v>156317</v>
      </c>
      <c r="H26" s="16">
        <f t="shared" si="2"/>
        <v>28.315834854940153</v>
      </c>
      <c r="I26" s="15">
        <v>98379</v>
      </c>
      <c r="J26" s="16">
        <f t="shared" ref="J26:J29" si="6">I26/B26*100</f>
        <v>17.820732979740892</v>
      </c>
      <c r="K26" s="15">
        <v>20665</v>
      </c>
      <c r="L26" s="16">
        <f t="shared" ref="L26:L29" si="7">K26/B26*100</f>
        <v>3.7433339129930729</v>
      </c>
    </row>
    <row r="27" spans="1:12" x14ac:dyDescent="0.25">
      <c r="A27" s="14">
        <v>2015</v>
      </c>
      <c r="B27" s="17">
        <v>554163</v>
      </c>
      <c r="C27" s="17">
        <v>152265</v>
      </c>
      <c r="D27" s="16">
        <f t="shared" si="0"/>
        <v>27.476572777323639</v>
      </c>
      <c r="E27" s="17">
        <v>126567</v>
      </c>
      <c r="F27" s="18">
        <f t="shared" si="1"/>
        <v>22.839309011969402</v>
      </c>
      <c r="G27" s="17">
        <v>154563</v>
      </c>
      <c r="H27" s="16">
        <f t="shared" si="2"/>
        <v>27.891252212796598</v>
      </c>
      <c r="I27" s="17">
        <v>88779</v>
      </c>
      <c r="J27" s="16">
        <f t="shared" si="6"/>
        <v>16.020376676176504</v>
      </c>
      <c r="K27" s="17">
        <v>21356</v>
      </c>
      <c r="L27" s="16">
        <f t="shared" si="7"/>
        <v>3.8537397841429328</v>
      </c>
    </row>
    <row r="28" spans="1:12" x14ac:dyDescent="0.25">
      <c r="A28" s="14">
        <v>2014</v>
      </c>
      <c r="B28" s="17">
        <v>554163</v>
      </c>
      <c r="C28" s="17">
        <v>152265</v>
      </c>
      <c r="D28" s="16">
        <f t="shared" si="0"/>
        <v>27.476572777323639</v>
      </c>
      <c r="E28" s="17">
        <v>126567</v>
      </c>
      <c r="F28" s="18">
        <f t="shared" si="1"/>
        <v>22.839309011969402</v>
      </c>
      <c r="G28" s="17">
        <v>154563</v>
      </c>
      <c r="H28" s="16">
        <f t="shared" si="2"/>
        <v>27.891252212796598</v>
      </c>
      <c r="I28" s="17">
        <v>88779</v>
      </c>
      <c r="J28" s="16">
        <f t="shared" si="6"/>
        <v>16.020376676176504</v>
      </c>
      <c r="K28" s="17">
        <v>21356</v>
      </c>
      <c r="L28" s="16">
        <f t="shared" si="7"/>
        <v>3.8537397841429328</v>
      </c>
    </row>
    <row r="29" spans="1:12" x14ac:dyDescent="0.25">
      <c r="A29" s="14">
        <v>2013</v>
      </c>
      <c r="B29" s="17">
        <v>533487</v>
      </c>
      <c r="C29" s="17">
        <v>152369</v>
      </c>
      <c r="D29" s="16">
        <f t="shared" si="0"/>
        <v>28.560958373868527</v>
      </c>
      <c r="E29" s="17">
        <v>124342</v>
      </c>
      <c r="F29" s="18">
        <f t="shared" si="1"/>
        <v>23.307409552622651</v>
      </c>
      <c r="G29" s="17">
        <v>154563</v>
      </c>
      <c r="H29" s="16">
        <f t="shared" si="2"/>
        <v>28.972214880587533</v>
      </c>
      <c r="I29" s="17">
        <v>88779</v>
      </c>
      <c r="J29" s="16">
        <f t="shared" si="6"/>
        <v>16.64126773473393</v>
      </c>
      <c r="K29" s="17">
        <v>21356</v>
      </c>
      <c r="L29" s="16">
        <f t="shared" si="7"/>
        <v>4.0030966077898809</v>
      </c>
    </row>
    <row r="30" spans="1:1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25">
      <c r="A31" s="19" t="s">
        <v>42</v>
      </c>
      <c r="B31" s="20"/>
      <c r="C31" s="20"/>
      <c r="D31" s="3"/>
      <c r="E31" s="3"/>
      <c r="F31" s="3"/>
      <c r="G31" s="3"/>
      <c r="H31" s="3"/>
      <c r="I31" s="3"/>
      <c r="J31" s="3"/>
      <c r="K31" s="3"/>
      <c r="L31" s="3"/>
    </row>
  </sheetData>
  <mergeCells count="10">
    <mergeCell ref="A1:L1"/>
    <mergeCell ref="A2:L2"/>
    <mergeCell ref="A3:L3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2018-11-02T01:37:12Z</dcterms:created>
  <dcterms:modified xsi:type="dcterms:W3CDTF">2018-11-02T01:37:47Z</dcterms:modified>
</cp:coreProperties>
</file>