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C2398873-7FDF-4360-A413-06410F1B09F8}" xr6:coauthVersionLast="47" xr6:coauthVersionMax="47" xr10:uidLastSave="{00000000-0000-0000-0000-000000000000}"/>
  <bookViews>
    <workbookView xWindow="-120" yWindow="-120" windowWidth="20640" windowHeight="11040" xr2:uid="{0193F7DE-D531-487A-84E6-ED8DDFC3265A}"/>
  </bookViews>
  <sheets>
    <sheet name="jumlah pendudu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D5" i="1"/>
  <c r="E5" i="1"/>
  <c r="G5" i="1"/>
  <c r="D6" i="1"/>
  <c r="G6" i="1" s="1"/>
  <c r="E6" i="1"/>
  <c r="D7" i="1"/>
  <c r="G7" i="1" s="1"/>
  <c r="E7" i="1"/>
  <c r="D8" i="1"/>
  <c r="G8" i="1" s="1"/>
  <c r="E8" i="1"/>
  <c r="D9" i="1"/>
  <c r="E9" i="1"/>
  <c r="G9" i="1"/>
  <c r="D10" i="1"/>
  <c r="G10" i="1" s="1"/>
  <c r="E10" i="1"/>
  <c r="D11" i="1"/>
  <c r="G11" i="1" s="1"/>
  <c r="E11" i="1"/>
  <c r="D12" i="1"/>
  <c r="E12" i="1"/>
  <c r="G12" i="1"/>
  <c r="D13" i="1"/>
  <c r="E13" i="1"/>
  <c r="G13" i="1"/>
  <c r="D14" i="1"/>
  <c r="G14" i="1" s="1"/>
  <c r="E14" i="1"/>
  <c r="D15" i="1"/>
  <c r="G15" i="1" s="1"/>
  <c r="E15" i="1"/>
  <c r="D16" i="1"/>
  <c r="E16" i="1"/>
  <c r="G16" i="1"/>
  <c r="D17" i="1"/>
  <c r="E17" i="1"/>
  <c r="G17" i="1"/>
  <c r="D18" i="1"/>
  <c r="G18" i="1" s="1"/>
  <c r="E18" i="1"/>
  <c r="D19" i="1"/>
  <c r="G19" i="1" s="1"/>
  <c r="E19" i="1"/>
  <c r="D20" i="1"/>
  <c r="E20" i="1"/>
  <c r="G20" i="1"/>
  <c r="B21" i="1"/>
  <c r="C21" i="1"/>
  <c r="E21" i="1"/>
  <c r="F21" i="1"/>
  <c r="D22" i="1"/>
  <c r="G22" i="1" s="1"/>
  <c r="E22" i="1"/>
  <c r="D23" i="1"/>
  <c r="E23" i="1"/>
  <c r="G23" i="1"/>
  <c r="D24" i="1"/>
  <c r="E24" i="1"/>
  <c r="G24" i="1"/>
  <c r="D25" i="1"/>
  <c r="G25" i="1" s="1"/>
  <c r="E25" i="1"/>
  <c r="D21" i="1" l="1"/>
  <c r="G21" i="1" s="1"/>
</calcChain>
</file>

<file path=xl/sharedStrings.xml><?xml version="1.0" encoding="utf-8"?>
<sst xmlns="http://schemas.openxmlformats.org/spreadsheetml/2006/main" count="26" uniqueCount="26">
  <si>
    <t>Sumber: Dinas Kependudukan dan Pencatatan Sipil Kab. Brebes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</si>
  <si>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</si>
  <si>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</si>
  <si>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</si>
  <si>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</si>
  <si>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</si>
  <si>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</si>
  <si>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</si>
  <si>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</si>
  <si>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</si>
  <si>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</si>
  <si>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</si>
  <si>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</si>
  <si>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</si>
  <si>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</si>
  <si>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</si>
  <si>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</si>
  <si>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</si>
  <si>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Kepadatan Penduduk (jiwa/km2)</t>
  </si>
  <si>
    <t>Luas Daerah (Km2)</t>
  </si>
  <si>
    <t>Sex Ratio</t>
  </si>
  <si>
    <t>Jumlah</t>
  </si>
  <si>
    <t>Perempuan</t>
  </si>
  <si>
    <t>Laki-Laki</t>
  </si>
  <si>
    <t>Kecamatan</t>
  </si>
  <si>
    <t xml:space="preserve">Tabel 
Banyaknya Penduduk Menurut Kecamatan, Jenis Kelamin 
dan Sex Ratio Kabupaten Brebes Tahun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</si>
</sst>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5" xfId="0" applyFont="1" applyBorder="1"/>
    <xf numFmtId="0" fontId="6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C61F-FE25-472C-B50A-9CD38CB00D99}">
  <dimension ref="A1:G1000"/>
  <sheetViews>
    <sheetView tabSelected="1" workbookViewId="0">
      <selection sqref="A1:G1"/>
    </sheetView>
  </sheetViews>
  <sheetFormatPr defaultColWidth="14.42578125" defaultRowHeight="15" customHeight="1" x14ac:dyDescent="0.25"/>
  <cols>
    <col min="1" max="1" width="23.5703125" customWidth="1"/>
    <col min="2" max="2" width="13.42578125" customWidth="1"/>
    <col min="3" max="3" width="15.5703125" customWidth="1"/>
    <col min="4" max="5" width="12.42578125" customWidth="1"/>
    <col min="6" max="6" width="11.5703125" customWidth="1"/>
    <col min="7" max="7" width="15.42578125" customWidth="1"/>
    <col min="8" max="26" width="8.5703125" customWidth="1"/>
  </cols>
  <sheetData>
    <row r="1" spans="1:7" ht="64.5" customHeight="1" thickBot="1" x14ac:dyDescent="0.3">
      <c r="A1" s="20" t="s">
        <v>25</v>
      </c>
      <c r="B1" s="19"/>
      <c r="C1" s="19"/>
      <c r="D1" s="19"/>
      <c r="E1" s="19"/>
      <c r="F1" s="19"/>
      <c r="G1" s="19"/>
    </row>
    <row r="2" spans="1:7" ht="14.25" customHeight="1" thickBot="1" x14ac:dyDescent="0.3">
      <c r="A2" s="18" t="s">
        <v>24</v>
      </c>
      <c r="B2" s="16" t="s">
        <v>23</v>
      </c>
      <c r="C2" s="16" t="s">
        <v>22</v>
      </c>
      <c r="D2" s="17" t="s">
        <v>21</v>
      </c>
      <c r="E2" s="16" t="s">
        <v>20</v>
      </c>
      <c r="F2" s="16" t="s">
        <v>19</v>
      </c>
      <c r="G2" s="16" t="s">
        <v>18</v>
      </c>
    </row>
    <row r="3" spans="1:7" ht="14.25" customHeight="1" thickBot="1" x14ac:dyDescent="0.3">
      <c r="A3" s="14">
        <v>1</v>
      </c>
      <c r="B3" s="15">
        <v>2</v>
      </c>
      <c r="C3" s="14">
        <v>3</v>
      </c>
      <c r="D3" s="15">
        <v>4</v>
      </c>
      <c r="E3" s="14">
        <v>5</v>
      </c>
      <c r="F3" s="15">
        <v>6</v>
      </c>
      <c r="G3" s="14">
        <v>7</v>
      </c>
    </row>
    <row r="4" spans="1:7" ht="14.25" customHeight="1" thickBot="1" x14ac:dyDescent="0.3">
      <c r="A4" s="12" t="s">
        <v>17</v>
      </c>
      <c r="B4" s="11">
        <v>32630</v>
      </c>
      <c r="C4" s="11">
        <v>31814</v>
      </c>
      <c r="D4" s="10">
        <f>SUM(B4:C4)</f>
        <v>64444</v>
      </c>
      <c r="E4" s="8">
        <f>B4/C4*100</f>
        <v>102.56490853083548</v>
      </c>
      <c r="F4" s="9">
        <v>1672100</v>
      </c>
      <c r="G4" s="8">
        <f>D4/F4</f>
        <v>3.8540757131750494E-2</v>
      </c>
    </row>
    <row r="5" spans="1:7" ht="14.25" customHeight="1" thickBot="1" x14ac:dyDescent="0.3">
      <c r="A5" s="12" t="s">
        <v>16</v>
      </c>
      <c r="B5" s="13">
        <v>53499</v>
      </c>
      <c r="C5" s="11">
        <v>51223</v>
      </c>
      <c r="D5" s="10">
        <f>SUM(B5:C5)</f>
        <v>104722</v>
      </c>
      <c r="E5" s="8">
        <f>B5/C5*100</f>
        <v>104.44331647892548</v>
      </c>
      <c r="F5" s="9">
        <v>2081800</v>
      </c>
      <c r="G5" s="8">
        <f>D5/F5</f>
        <v>5.0303583437409934E-2</v>
      </c>
    </row>
    <row r="6" spans="1:7" ht="14.25" customHeight="1" thickBot="1" x14ac:dyDescent="0.3">
      <c r="A6" s="12" t="s">
        <v>15</v>
      </c>
      <c r="B6" s="11">
        <v>58194</v>
      </c>
      <c r="C6" s="11">
        <v>55996</v>
      </c>
      <c r="D6" s="10">
        <f>SUM(B6:C6)</f>
        <v>114190</v>
      </c>
      <c r="E6" s="8">
        <f>B6/C6*100</f>
        <v>103.9252803771698</v>
      </c>
      <c r="F6" s="9">
        <v>820900</v>
      </c>
      <c r="G6" s="8">
        <f>D6/F6</f>
        <v>0.13910342307223778</v>
      </c>
    </row>
    <row r="7" spans="1:7" ht="14.25" customHeight="1" thickBot="1" x14ac:dyDescent="0.3">
      <c r="A7" s="12" t="s">
        <v>14</v>
      </c>
      <c r="B7" s="11">
        <v>58677</v>
      </c>
      <c r="C7" s="11">
        <v>55943</v>
      </c>
      <c r="D7" s="10">
        <f>SUM(B7:C7)</f>
        <v>114620</v>
      </c>
      <c r="E7" s="8">
        <f>B7/C7*100</f>
        <v>104.88711724433799</v>
      </c>
      <c r="F7" s="9">
        <v>1081700</v>
      </c>
      <c r="G7" s="8">
        <f>D7/F7</f>
        <v>0.10596283627623186</v>
      </c>
    </row>
    <row r="8" spans="1:7" ht="14.25" customHeight="1" thickBot="1" x14ac:dyDescent="0.3">
      <c r="A8" s="12" t="s">
        <v>13</v>
      </c>
      <c r="B8" s="11">
        <v>36303</v>
      </c>
      <c r="C8" s="11">
        <v>34878</v>
      </c>
      <c r="D8" s="10">
        <f>SUM(B8:C8)</f>
        <v>71181</v>
      </c>
      <c r="E8" s="8">
        <f>B8/C8*100</f>
        <v>104.08567004988818</v>
      </c>
      <c r="F8" s="9">
        <v>741900</v>
      </c>
      <c r="G8" s="8">
        <f>D8/F8</f>
        <v>9.5944197331176706E-2</v>
      </c>
    </row>
    <row r="9" spans="1:7" ht="14.25" customHeight="1" thickBot="1" x14ac:dyDescent="0.3">
      <c r="A9" s="12" t="s">
        <v>12</v>
      </c>
      <c r="B9" s="11">
        <v>40103</v>
      </c>
      <c r="C9" s="11">
        <v>38926</v>
      </c>
      <c r="D9" s="10">
        <f>SUM(B9:C9)</f>
        <v>79029</v>
      </c>
      <c r="E9" s="8">
        <f>B9/C9*100</f>
        <v>103.02368596824745</v>
      </c>
      <c r="F9" s="9">
        <v>865500</v>
      </c>
      <c r="G9" s="8">
        <f>D9/F9</f>
        <v>9.13102253032929E-2</v>
      </c>
    </row>
    <row r="10" spans="1:7" ht="14.25" customHeight="1" thickBot="1" x14ac:dyDescent="0.3">
      <c r="A10" s="12" t="s">
        <v>11</v>
      </c>
      <c r="B10" s="11">
        <v>80851</v>
      </c>
      <c r="C10" s="11">
        <v>79342</v>
      </c>
      <c r="D10" s="10">
        <f>SUM(B10:C10)</f>
        <v>160193</v>
      </c>
      <c r="E10" s="8">
        <f>B10/C10*100</f>
        <v>101.9018930705049</v>
      </c>
      <c r="F10" s="9">
        <v>16025</v>
      </c>
      <c r="G10" s="8">
        <f>D10/F10</f>
        <v>9.996443057722308</v>
      </c>
    </row>
    <row r="11" spans="1:7" ht="14.25" customHeight="1" thickBot="1" x14ac:dyDescent="0.3">
      <c r="A11" s="12" t="s">
        <v>10</v>
      </c>
      <c r="B11" s="11">
        <v>74774</v>
      </c>
      <c r="C11" s="11">
        <v>72860</v>
      </c>
      <c r="D11" s="10">
        <f>SUM(B11:C11)</f>
        <v>147634</v>
      </c>
      <c r="E11" s="8">
        <f>B11/C11*100</f>
        <v>102.62695580565469</v>
      </c>
      <c r="F11" s="9">
        <v>15341</v>
      </c>
      <c r="G11" s="8">
        <f>D11/F11</f>
        <v>9.6234926015253244</v>
      </c>
    </row>
    <row r="12" spans="1:7" ht="14.25" customHeight="1" thickBot="1" x14ac:dyDescent="0.3">
      <c r="A12" s="12" t="s">
        <v>9</v>
      </c>
      <c r="B12" s="11">
        <v>65846</v>
      </c>
      <c r="C12" s="11">
        <v>65325</v>
      </c>
      <c r="D12" s="10">
        <f>SUM(B12:C12)</f>
        <v>131171</v>
      </c>
      <c r="E12" s="8">
        <f>B12/C12*100</f>
        <v>100.79755070799847</v>
      </c>
      <c r="F12" s="9">
        <v>16175</v>
      </c>
      <c r="G12" s="8">
        <f>D12/F12</f>
        <v>8.1094899536321492</v>
      </c>
    </row>
    <row r="13" spans="1:7" ht="14.25" customHeight="1" thickBot="1" x14ac:dyDescent="0.3">
      <c r="A13" s="12" t="s">
        <v>8</v>
      </c>
      <c r="B13" s="11">
        <v>71243</v>
      </c>
      <c r="C13" s="11">
        <v>69414</v>
      </c>
      <c r="D13" s="10">
        <f>SUM(B13:C13)</f>
        <v>140657</v>
      </c>
      <c r="E13" s="8">
        <f>B13/C13*100</f>
        <v>102.63491514680037</v>
      </c>
      <c r="F13" s="9">
        <v>9179</v>
      </c>
      <c r="G13" s="8">
        <f>D13/F13</f>
        <v>15.323782547118423</v>
      </c>
    </row>
    <row r="14" spans="1:7" ht="14.25" customHeight="1" thickBot="1" x14ac:dyDescent="0.3">
      <c r="A14" s="12" t="s">
        <v>7</v>
      </c>
      <c r="B14" s="11">
        <v>54501</v>
      </c>
      <c r="C14" s="11">
        <v>52540</v>
      </c>
      <c r="D14" s="10">
        <f>SUM(B14:C14)</f>
        <v>107041</v>
      </c>
      <c r="E14" s="8">
        <f>B14/C14*100</f>
        <v>103.73239436619718</v>
      </c>
      <c r="F14" s="9">
        <v>7209</v>
      </c>
      <c r="G14" s="8">
        <f>D14/F14</f>
        <v>14.848245248994314</v>
      </c>
    </row>
    <row r="15" spans="1:7" ht="14.25" customHeight="1" thickBot="1" x14ac:dyDescent="0.3">
      <c r="A15" s="12" t="s">
        <v>6</v>
      </c>
      <c r="B15" s="11">
        <v>34420</v>
      </c>
      <c r="C15" s="11">
        <v>33824</v>
      </c>
      <c r="D15" s="10">
        <f>SUM(B15:C15)</f>
        <v>68244</v>
      </c>
      <c r="E15" s="8">
        <f>B15/C15*100</f>
        <v>101.76206244087038</v>
      </c>
      <c r="F15" s="9">
        <v>2697</v>
      </c>
      <c r="G15" s="8">
        <f>D15/F15</f>
        <v>25.303670745272527</v>
      </c>
    </row>
    <row r="16" spans="1:7" ht="14.25" customHeight="1" thickBot="1" x14ac:dyDescent="0.3">
      <c r="A16" s="12" t="s">
        <v>5</v>
      </c>
      <c r="B16" s="11">
        <v>95269</v>
      </c>
      <c r="C16" s="11">
        <v>91413</v>
      </c>
      <c r="D16" s="10">
        <f>SUM(B16:C16)</f>
        <v>186682</v>
      </c>
      <c r="E16" s="8">
        <f>B16/C16*100</f>
        <v>104.21821841532386</v>
      </c>
      <c r="F16" s="9">
        <v>12036</v>
      </c>
      <c r="G16" s="8">
        <f>D16/F16</f>
        <v>15.510302426055167</v>
      </c>
    </row>
    <row r="17" spans="1:7" ht="14.25" customHeight="1" thickBot="1" x14ac:dyDescent="0.3">
      <c r="A17" s="12" t="s">
        <v>4</v>
      </c>
      <c r="B17" s="11">
        <v>84024</v>
      </c>
      <c r="C17" s="11">
        <v>80834</v>
      </c>
      <c r="D17" s="10">
        <f>SUM(B17:C17)</f>
        <v>164858</v>
      </c>
      <c r="E17" s="8">
        <f>B17/C17*100</f>
        <v>103.94635920528489</v>
      </c>
      <c r="F17" s="9">
        <v>753400</v>
      </c>
      <c r="G17" s="8">
        <f>D17/F17</f>
        <v>0.21881868861162729</v>
      </c>
    </row>
    <row r="18" spans="1:7" ht="14.25" customHeight="1" thickBot="1" x14ac:dyDescent="0.3">
      <c r="A18" s="12" t="s">
        <v>3</v>
      </c>
      <c r="B18" s="11">
        <v>44400</v>
      </c>
      <c r="C18" s="11">
        <v>43613</v>
      </c>
      <c r="D18" s="10">
        <f>SUM(B18:C18)</f>
        <v>88013</v>
      </c>
      <c r="E18" s="8">
        <f>B18/C18*100</f>
        <v>101.80450783023412</v>
      </c>
      <c r="F18" s="9">
        <v>5265</v>
      </c>
      <c r="G18" s="8">
        <f>D18/F18</f>
        <v>16.71661918328585</v>
      </c>
    </row>
    <row r="19" spans="1:7" ht="14.25" customHeight="1" thickBot="1" x14ac:dyDescent="0.3">
      <c r="A19" s="12" t="s">
        <v>2</v>
      </c>
      <c r="B19" s="11">
        <v>45334</v>
      </c>
      <c r="C19" s="11">
        <v>44246</v>
      </c>
      <c r="D19" s="10">
        <f>SUM(B19:C19)</f>
        <v>89580</v>
      </c>
      <c r="E19" s="8">
        <f>B19/C19*100</f>
        <v>102.45897934276545</v>
      </c>
      <c r="F19" s="9">
        <v>363900</v>
      </c>
      <c r="G19" s="8">
        <f>D19/F19</f>
        <v>0.24616652926628194</v>
      </c>
    </row>
    <row r="20" spans="1:7" ht="14.25" customHeight="1" thickBot="1" x14ac:dyDescent="0.3">
      <c r="A20" s="12" t="s">
        <v>1</v>
      </c>
      <c r="B20" s="11">
        <v>94544</v>
      </c>
      <c r="C20" s="11">
        <v>92452</v>
      </c>
      <c r="D20" s="10">
        <f>SUM(B20:C20)</f>
        <v>186996</v>
      </c>
      <c r="E20" s="8">
        <f>B20/C20*100</f>
        <v>102.26279582918704</v>
      </c>
      <c r="F20" s="9">
        <v>9223</v>
      </c>
      <c r="G20" s="8">
        <f>D20/F20</f>
        <v>20.274964762008022</v>
      </c>
    </row>
    <row r="21" spans="1:7" ht="14.25" customHeight="1" thickBot="1" x14ac:dyDescent="0.3">
      <c r="A21" s="6">
        <v>2022</v>
      </c>
      <c r="B21" s="3">
        <f>SUM(B4:B20)</f>
        <v>1024612</v>
      </c>
      <c r="C21" s="3">
        <f>SUM(C4:C20)</f>
        <v>994643</v>
      </c>
      <c r="D21" s="3">
        <f>SUM(D4:D20)</f>
        <v>2019255</v>
      </c>
      <c r="E21" s="4">
        <f>B21/C21*100</f>
        <v>103.0130408598864</v>
      </c>
      <c r="F21" s="3">
        <f>SUM(F4:F20)</f>
        <v>8474350</v>
      </c>
      <c r="G21" s="2">
        <f>D21/F21</f>
        <v>0.23827845203466932</v>
      </c>
    </row>
    <row r="22" spans="1:7" ht="14.25" customHeight="1" thickBot="1" x14ac:dyDescent="0.3">
      <c r="A22" s="6">
        <v>2021</v>
      </c>
      <c r="B22" s="3">
        <v>1015848</v>
      </c>
      <c r="C22" s="7">
        <v>985805</v>
      </c>
      <c r="D22" s="3">
        <f>B22+C22</f>
        <v>2001653</v>
      </c>
      <c r="E22" s="4">
        <f>B22/C22*100</f>
        <v>103.04756011584442</v>
      </c>
      <c r="F22" s="3">
        <v>8474350</v>
      </c>
      <c r="G22" s="2">
        <f>D22/F22</f>
        <v>0.2362013605763274</v>
      </c>
    </row>
    <row r="23" spans="1:7" ht="14.25" customHeight="1" thickBot="1" x14ac:dyDescent="0.3">
      <c r="A23" s="6">
        <v>2020</v>
      </c>
      <c r="B23" s="5">
        <v>998614</v>
      </c>
      <c r="C23" s="5">
        <v>967771</v>
      </c>
      <c r="D23" s="3">
        <f>B23+C23</f>
        <v>1966385</v>
      </c>
      <c r="E23" s="4">
        <f>B23/C23*100</f>
        <v>103.1870142833377</v>
      </c>
      <c r="F23" s="3">
        <v>8474350</v>
      </c>
      <c r="G23" s="2">
        <f>D23/F23</f>
        <v>0.23203962545799972</v>
      </c>
    </row>
    <row r="24" spans="1:7" ht="14.25" customHeight="1" thickBot="1" x14ac:dyDescent="0.3">
      <c r="A24" s="6">
        <v>2019</v>
      </c>
      <c r="B24" s="5">
        <v>980240</v>
      </c>
      <c r="C24" s="5">
        <v>945125</v>
      </c>
      <c r="D24" s="3">
        <f>B24+C24</f>
        <v>1925365</v>
      </c>
      <c r="E24" s="4">
        <f>B24/C24*100</f>
        <v>103.71538156328528</v>
      </c>
      <c r="F24" s="3">
        <v>8474350</v>
      </c>
      <c r="G24" s="2">
        <f>D24/F24</f>
        <v>0.22719913621693699</v>
      </c>
    </row>
    <row r="25" spans="1:7" ht="14.25" customHeight="1" thickBot="1" x14ac:dyDescent="0.3">
      <c r="A25" s="6">
        <v>2018</v>
      </c>
      <c r="B25" s="5">
        <v>972560</v>
      </c>
      <c r="C25" s="5">
        <v>935816</v>
      </c>
      <c r="D25" s="3">
        <f>B25+C25</f>
        <v>1908376</v>
      </c>
      <c r="E25" s="4">
        <f>B25/C25*100</f>
        <v>103.92641288458415</v>
      </c>
      <c r="F25" s="3">
        <v>8474350</v>
      </c>
      <c r="G25" s="2">
        <f>D25/F25</f>
        <v>0.22519438068996442</v>
      </c>
    </row>
    <row r="26" spans="1:7" ht="14.25" customHeight="1" x14ac:dyDescent="0.25"/>
    <row r="27" spans="1:7" ht="14.25" customHeight="1" x14ac:dyDescent="0.25"/>
    <row r="28" spans="1:7" ht="14.25" customHeight="1" x14ac:dyDescent="0.25">
      <c r="A28" s="1" t="s">
        <v>0</v>
      </c>
    </row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  <row r="932" customFormat="1" ht="14.25" customHeight="1" x14ac:dyDescent="0.25"/>
    <row r="933" customFormat="1" ht="14.25" customHeight="1" x14ac:dyDescent="0.25"/>
    <row r="934" customFormat="1" ht="14.25" customHeight="1" x14ac:dyDescent="0.25"/>
    <row r="935" customFormat="1" ht="14.25" customHeight="1" x14ac:dyDescent="0.25"/>
    <row r="936" customFormat="1" ht="14.25" customHeight="1" x14ac:dyDescent="0.25"/>
    <row r="937" customFormat="1" ht="14.25" customHeight="1" x14ac:dyDescent="0.25"/>
    <row r="938" customFormat="1" ht="14.25" customHeight="1" x14ac:dyDescent="0.25"/>
    <row r="939" customFormat="1" ht="14.25" customHeight="1" x14ac:dyDescent="0.25"/>
    <row r="940" customFormat="1" ht="14.25" customHeight="1" x14ac:dyDescent="0.25"/>
    <row r="941" customFormat="1" ht="14.25" customHeight="1" x14ac:dyDescent="0.25"/>
    <row r="942" customFormat="1" ht="14.25" customHeight="1" x14ac:dyDescent="0.25"/>
    <row r="943" customFormat="1" ht="14.25" customHeight="1" x14ac:dyDescent="0.25"/>
    <row r="944" customFormat="1" ht="14.25" customHeight="1" x14ac:dyDescent="0.25"/>
    <row r="945" customFormat="1" ht="14.25" customHeight="1" x14ac:dyDescent="0.25"/>
    <row r="946" customFormat="1" ht="14.25" customHeight="1" x14ac:dyDescent="0.25"/>
    <row r="947" customFormat="1" ht="14.25" customHeight="1" x14ac:dyDescent="0.25"/>
    <row r="948" customFormat="1" ht="14.25" customHeight="1" x14ac:dyDescent="0.25"/>
    <row r="949" customFormat="1" ht="14.25" customHeight="1" x14ac:dyDescent="0.25"/>
    <row r="950" customFormat="1" ht="14.25" customHeight="1" x14ac:dyDescent="0.25"/>
    <row r="951" customFormat="1" ht="14.25" customHeight="1" x14ac:dyDescent="0.25"/>
    <row r="952" customFormat="1" ht="14.25" customHeight="1" x14ac:dyDescent="0.25"/>
    <row r="953" customFormat="1" ht="14.25" customHeight="1" x14ac:dyDescent="0.25"/>
    <row r="954" customFormat="1" ht="14.25" customHeight="1" x14ac:dyDescent="0.25"/>
    <row r="955" customFormat="1" ht="14.25" customHeight="1" x14ac:dyDescent="0.25"/>
    <row r="956" customFormat="1" ht="14.25" customHeight="1" x14ac:dyDescent="0.25"/>
    <row r="957" customFormat="1" ht="14.25" customHeight="1" x14ac:dyDescent="0.25"/>
    <row r="958" customFormat="1" ht="14.25" customHeight="1" x14ac:dyDescent="0.25"/>
    <row r="959" customFormat="1" ht="14.25" customHeight="1" x14ac:dyDescent="0.25"/>
    <row r="960" customFormat="1" ht="14.25" customHeight="1" x14ac:dyDescent="0.25"/>
    <row r="961" customFormat="1" ht="14.25" customHeight="1" x14ac:dyDescent="0.25"/>
    <row r="962" customFormat="1" ht="14.25" customHeight="1" x14ac:dyDescent="0.25"/>
    <row r="963" customFormat="1" ht="14.25" customHeight="1" x14ac:dyDescent="0.25"/>
    <row r="964" customFormat="1" ht="14.25" customHeight="1" x14ac:dyDescent="0.25"/>
    <row r="965" customFormat="1" ht="14.25" customHeight="1" x14ac:dyDescent="0.25"/>
    <row r="966" customFormat="1" ht="14.25" customHeight="1" x14ac:dyDescent="0.25"/>
    <row r="967" customFormat="1" ht="14.25" customHeight="1" x14ac:dyDescent="0.25"/>
    <row r="968" customFormat="1" ht="14.25" customHeight="1" x14ac:dyDescent="0.25"/>
    <row r="969" customFormat="1" ht="14.25" customHeight="1" x14ac:dyDescent="0.25"/>
    <row r="970" customFormat="1" ht="14.25" customHeight="1" x14ac:dyDescent="0.25"/>
    <row r="971" customFormat="1" ht="14.25" customHeight="1" x14ac:dyDescent="0.25"/>
    <row r="972" customFormat="1" ht="14.25" customHeight="1" x14ac:dyDescent="0.25"/>
    <row r="973" customFormat="1" ht="14.25" customHeight="1" x14ac:dyDescent="0.25"/>
    <row r="974" customFormat="1" ht="14.25" customHeight="1" x14ac:dyDescent="0.25"/>
    <row r="975" customFormat="1" ht="14.25" customHeight="1" x14ac:dyDescent="0.25"/>
    <row r="976" customFormat="1" ht="14.25" customHeight="1" x14ac:dyDescent="0.25"/>
    <row r="977" customFormat="1" ht="14.25" customHeight="1" x14ac:dyDescent="0.25"/>
    <row r="978" customFormat="1" ht="14.25" customHeight="1" x14ac:dyDescent="0.25"/>
    <row r="979" customFormat="1" ht="14.25" customHeight="1" x14ac:dyDescent="0.25"/>
    <row r="980" customFormat="1" ht="14.25" customHeight="1" x14ac:dyDescent="0.25"/>
    <row r="981" customFormat="1" ht="14.25" customHeight="1" x14ac:dyDescent="0.25"/>
    <row r="982" customFormat="1" ht="14.25" customHeight="1" x14ac:dyDescent="0.25"/>
    <row r="983" customFormat="1" ht="14.25" customHeight="1" x14ac:dyDescent="0.25"/>
    <row r="984" customFormat="1" ht="14.25" customHeight="1" x14ac:dyDescent="0.25"/>
    <row r="985" customFormat="1" ht="14.25" customHeight="1" x14ac:dyDescent="0.25"/>
    <row r="986" customFormat="1" ht="14.25" customHeight="1" x14ac:dyDescent="0.25"/>
    <row r="987" customFormat="1" ht="14.25" customHeight="1" x14ac:dyDescent="0.25"/>
    <row r="988" customFormat="1" ht="14.25" customHeight="1" x14ac:dyDescent="0.25"/>
    <row r="989" customFormat="1" ht="14.25" customHeight="1" x14ac:dyDescent="0.25"/>
    <row r="990" customFormat="1" ht="14.25" customHeight="1" x14ac:dyDescent="0.25"/>
    <row r="991" customFormat="1" ht="14.25" customHeight="1" x14ac:dyDescent="0.25"/>
    <row r="992" customFormat="1" ht="14.25" customHeight="1" x14ac:dyDescent="0.25"/>
    <row r="993" customFormat="1" ht="14.25" customHeight="1" x14ac:dyDescent="0.25"/>
    <row r="994" customFormat="1" ht="14.25" customHeight="1" x14ac:dyDescent="0.25"/>
    <row r="995" customFormat="1" ht="14.25" customHeight="1" x14ac:dyDescent="0.25"/>
    <row r="996" customFormat="1" ht="14.25" customHeight="1" x14ac:dyDescent="0.25"/>
    <row r="997" customFormat="1" ht="14.25" customHeight="1" x14ac:dyDescent="0.25"/>
    <row r="998" customFormat="1" ht="14.25" customHeight="1" x14ac:dyDescent="0.25"/>
    <row r="999" customFormat="1" ht="14.25" customHeight="1" x14ac:dyDescent="0.25"/>
    <row r="1000" customFormat="1" ht="14.25" customHeight="1" x14ac:dyDescent="0.25"/>
  </sheetData>
  <mergeCells count="1">
    <mergeCell ref="A1:G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penduduk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2023-05-03T07:10:25Z</dcterms:created>
  <dcterms:modified xsi:type="dcterms:W3CDTF">2023-05-03T07:11:59Z</dcterms:modified>
</cp:coreProperties>
</file>