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<sst xmlns="http://schemas.openxmlformats.org/spreadsheetml/2006/main" count="68" uniqueCount="37">
  <si>
    <t xml:space="preserve">Tabel </t>
  </si>
  <si>
    <t>Banyaknya Pasar, Kios dan Pedagang Menurut Kecamatan</t>
  </si>
  <si>
    <t>di Kabupaten Brebes Tahun 2020</t>
  </si>
  <si>
    <t>Kecamatan</t>
  </si>
  <si>
    <t>Pasar</t>
  </si>
  <si>
    <t>Jumlah</t>
  </si>
  <si>
    <t>Pemerintahan</t>
  </si>
  <si>
    <t>Desa</t>
  </si>
  <si>
    <t>Kios</t>
  </si>
  <si>
    <t>Los</t>
  </si>
  <si>
    <t>Pedagang</t>
  </si>
  <si>
    <t>(1)</t>
  </si>
  <si>
    <t>(2)</t>
  </si>
  <si>
    <t>(3)</t>
  </si>
  <si>
    <t>(4)</t>
  </si>
  <si>
    <t>(5)</t>
  </si>
  <si>
    <t>(6)</t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</si>
  <si>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</si>
  <si>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</si>
  <si>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</si>
  <si>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</si>
  <si>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</si>
  <si>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</si>
  <si>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</si>
  <si>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</si>
  <si>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</si>
  <si>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</si>
  <si>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</si>
  <si>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</si>
  <si>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</si>
  <si>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</si>
  <si>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</si>
  <si>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</si>
  <si>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</si>
  <si>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</si>
  <si>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</si>
  <si>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 : Dinas Koperasi Usaha Mikro dan Perdagangan Kab.Brebes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</si>
</sst>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_-"/>
  </numFmts>
  <fonts count="1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i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/>
    </xf>
    <xf numFmtId="0" fontId="6" fillId="2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>
      <alignment vertical="center"/>
    </xf>
    <xf numFmtId="177" fontId="3" fillId="2" borderId="1" xfId="19" applyFont="1" applyFill="1" applyBorder="1" applyAlignment="1">
      <alignment horizontal="right" vertical="center"/>
    </xf>
    <xf numFmtId="177" fontId="8" fillId="2" borderId="1" xfId="19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/>
    </xf>
    <xf numFmtId="177" fontId="6" fillId="2" borderId="1" xfId="19" applyFont="1" applyFill="1" applyBorder="1" applyAlignment="1">
      <alignment horizontal="right" vertical="center"/>
    </xf>
    <xf numFmtId="0" fontId="5" fillId="0" borderId="1" xfId="0" applyFont="1" applyFill="1" applyBorder="1" applyAlignment="1">
      <alignment/>
    </xf>
    <xf numFmtId="177" fontId="4" fillId="0" borderId="1" xfId="19" applyFont="1" applyBorder="1" applyAlignment="1">
      <alignment horizontal="right" vertical="center"/>
    </xf>
    <xf numFmtId="177" fontId="3" fillId="0" borderId="1" xfId="19" applyFont="1" applyBorder="1" applyAlignment="1">
      <alignment horizontal="right"/>
    </xf>
    <xf numFmtId="0" fontId="2" fillId="0" borderId="0" xfId="0" applyFont="1" applyFill="1" applyBorder="1"/>
    <xf numFmtId="0" fontId="1" fillId="0" borderId="0" xfId="0" applyFont="1" applyFill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data%20pasar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Sheet1"/>
    </sheetNames>
    <sheetDataSet>
      <sheetData sheetId="0"/>
      <sheetData sheetId="1">
        <row r="7">
          <cell r="I7">
            <v>1200</v>
          </cell>
          <cell r="J7">
            <v>95</v>
          </cell>
          <cell r="K7">
            <v>1052</v>
          </cell>
        </row>
        <row r="8">
          <cell r="I8">
            <v>621</v>
          </cell>
          <cell r="J8">
            <v>44</v>
          </cell>
          <cell r="K8">
            <v>686</v>
          </cell>
        </row>
        <row r="9">
          <cell r="I9">
            <v>735</v>
          </cell>
          <cell r="J9">
            <v>198</v>
          </cell>
          <cell r="K9">
            <v>694</v>
          </cell>
        </row>
        <row r="10">
          <cell r="I10">
            <v>705</v>
          </cell>
          <cell r="J10">
            <v>114</v>
          </cell>
          <cell r="K10">
            <v>739</v>
          </cell>
        </row>
        <row r="11">
          <cell r="I11">
            <v>573</v>
          </cell>
          <cell r="J11">
            <v>55</v>
          </cell>
          <cell r="K11">
            <v>468</v>
          </cell>
        </row>
        <row r="12">
          <cell r="I12">
            <v>411</v>
          </cell>
          <cell r="J12">
            <v>81</v>
          </cell>
          <cell r="K12">
            <v>488</v>
          </cell>
        </row>
        <row r="13">
          <cell r="I13">
            <v>571</v>
          </cell>
          <cell r="J13">
            <v>24</v>
          </cell>
          <cell r="K13">
            <v>370</v>
          </cell>
        </row>
        <row r="14">
          <cell r="I14">
            <v>442</v>
          </cell>
          <cell r="J14">
            <v>77</v>
          </cell>
          <cell r="K14">
            <v>329</v>
          </cell>
        </row>
        <row r="15">
          <cell r="I15">
            <v>834</v>
          </cell>
          <cell r="J15">
            <v>42</v>
          </cell>
          <cell r="K15">
            <v>311</v>
          </cell>
        </row>
        <row r="16">
          <cell r="I16">
            <v>529</v>
          </cell>
          <cell r="J16">
            <v>26</v>
          </cell>
          <cell r="K16">
            <v>423</v>
          </cell>
        </row>
        <row r="17">
          <cell r="I17">
            <v>602</v>
          </cell>
          <cell r="J17">
            <v>106</v>
          </cell>
          <cell r="K17">
            <v>408</v>
          </cell>
        </row>
        <row r="18">
          <cell r="I18">
            <v>300</v>
          </cell>
          <cell r="J18">
            <v>25</v>
          </cell>
          <cell r="K18">
            <v>17</v>
          </cell>
        </row>
        <row r="19">
          <cell r="I19">
            <v>183</v>
          </cell>
          <cell r="J19">
            <v>21</v>
          </cell>
          <cell r="K19">
            <v>167</v>
          </cell>
        </row>
        <row r="20">
          <cell r="I20">
            <v>103</v>
          </cell>
          <cell r="J20">
            <v>16</v>
          </cell>
          <cell r="K20">
            <v>124</v>
          </cell>
        </row>
        <row r="21">
          <cell r="I21">
            <v>110</v>
          </cell>
          <cell r="J21">
            <v>81</v>
          </cell>
          <cell r="K21">
            <v>234</v>
          </cell>
        </row>
        <row r="22">
          <cell r="I22">
            <v>254</v>
          </cell>
          <cell r="J22">
            <v>19</v>
          </cell>
          <cell r="K22">
            <v>60</v>
          </cell>
        </row>
        <row r="23">
          <cell r="I23">
            <v>250</v>
          </cell>
          <cell r="J23">
            <v>12</v>
          </cell>
          <cell r="K23">
            <v>65</v>
          </cell>
        </row>
        <row r="24">
          <cell r="I24">
            <v>177</v>
          </cell>
          <cell r="J24">
            <v>56</v>
          </cell>
          <cell r="K24">
            <v>111</v>
          </cell>
        </row>
        <row r="25">
          <cell r="I25">
            <v>75</v>
          </cell>
          <cell r="J25">
            <v>9</v>
          </cell>
          <cell r="K25">
            <v>69</v>
          </cell>
        </row>
        <row r="26">
          <cell r="I26">
            <v>225</v>
          </cell>
          <cell r="J26">
            <v>46</v>
          </cell>
          <cell r="K26">
            <v>132</v>
          </cell>
        </row>
        <row r="27">
          <cell r="I27">
            <v>42</v>
          </cell>
          <cell r="J27">
            <v>28</v>
          </cell>
          <cell r="K27">
            <v>29</v>
          </cell>
        </row>
        <row r="28">
          <cell r="I28">
            <v>61</v>
          </cell>
          <cell r="J28">
            <v>10</v>
          </cell>
          <cell r="K28">
            <v>18</v>
          </cell>
        </row>
        <row r="29">
          <cell r="I29">
            <v>136</v>
          </cell>
          <cell r="J29">
            <v>29</v>
          </cell>
          <cell r="K29">
            <v>312</v>
          </cell>
        </row>
        <row r="30">
          <cell r="I30">
            <v>26</v>
          </cell>
          <cell r="J30">
            <v>40</v>
          </cell>
          <cell r="K30">
            <v>32</v>
          </cell>
        </row>
        <row r="31">
          <cell r="I31">
            <v>121</v>
          </cell>
          <cell r="J31">
            <v>17</v>
          </cell>
          <cell r="K31">
            <v>124</v>
          </cell>
        </row>
        <row r="32">
          <cell r="I32">
            <v>65</v>
          </cell>
          <cell r="J32" t="str">
            <v>-</v>
          </cell>
          <cell r="K32">
            <v>95</v>
          </cell>
        </row>
        <row r="33">
          <cell r="I33">
            <v>10</v>
          </cell>
          <cell r="J33">
            <v>50</v>
          </cell>
          <cell r="K33">
            <v>6</v>
          </cell>
        </row>
        <row r="34">
          <cell r="I34">
            <v>120</v>
          </cell>
          <cell r="J34">
            <v>0</v>
          </cell>
          <cell r="K34">
            <v>0</v>
          </cell>
        </row>
        <row r="35">
          <cell r="I35">
            <v>50</v>
          </cell>
          <cell r="J35">
            <v>0</v>
          </cell>
          <cell r="K35">
            <v>0</v>
          </cell>
        </row>
        <row r="36">
          <cell r="I36">
            <v>48</v>
          </cell>
          <cell r="J36">
            <v>0</v>
          </cell>
          <cell r="K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b2d2b8-fb57-4314-b7dd-490ba511c550}">
  <dimension ref="A1:F32"/>
  <sheetViews>
    <sheetView view="pageBreakPreview" zoomScaleNormal="100" zoomScaleSheetLayoutView="100" workbookViewId="0" topLeftCell="A4">
      <pane xSplit="1" ySplit="3" topLeftCell="B7" activePane="bottomRight" state="frozen"/>
      <selection pane="topLeft" activeCell="A4" sqref="A4"/>
      <selection pane="bottomLeft" activeCell="A7" sqref="A7"/>
      <selection pane="topRight" activeCell="B4" sqref="B4"/>
      <selection pane="bottomRight" activeCell="I31" sqref="I31"/>
    </sheetView>
  </sheetViews>
  <sheetFormatPr defaultRowHeight="15" customHeight="1"/>
  <cols>
    <col min="1" max="1" width="24.285714285714285" style="19" customWidth="1"/>
    <col min="2" max="2" width="17" style="1" customWidth="1"/>
    <col min="3" max="3" width="9.142857142857142" style="1" customWidth="1"/>
    <col min="4" max="4" width="10.857142857142858" style="1" bestFit="1" customWidth="1"/>
    <col min="5" max="5" width="9.142857142857142" style="1" customWidth="1"/>
    <col min="6" max="6" width="12.428571428571429" style="1" customWidth="1"/>
    <col min="7" max="16384" width="9.142857142857142" style="1" customWidth="1"/>
  </cols>
  <sheetData>
    <row r="1" spans="1:6" ht="15.75">
      <c r="A1" s="2" t="s">
        <v>0</v>
      </c>
      <c r="B1" s="2"/>
      <c r="C1" s="2"/>
      <c r="D1" s="2"/>
      <c r="E1" s="2"/>
      <c r="F1" s="2"/>
    </row>
    <row r="2" spans="1:6" ht="15.75">
      <c r="A2" s="3" t="s">
        <v>1</v>
      </c>
      <c r="B2" s="3"/>
      <c r="C2" s="3"/>
      <c r="D2" s="3"/>
      <c r="E2" s="3"/>
      <c r="F2" s="3"/>
    </row>
    <row r="3" spans="1:6" ht="15.75">
      <c r="A3" s="2" t="s">
        <v>2</v>
      </c>
      <c r="B3" s="2"/>
      <c r="C3" s="2"/>
      <c r="D3" s="2"/>
      <c r="E3" s="2"/>
      <c r="F3" s="2"/>
    </row>
    <row r="4" spans="1:6" ht="15">
      <c r="A4" s="4"/>
      <c r="B4" s="5"/>
      <c r="C4" s="5"/>
      <c r="D4" s="5"/>
      <c r="E4" s="5"/>
      <c r="F4" s="5"/>
    </row>
    <row r="5" spans="1:6" ht="15.75">
      <c r="A5" s="6" t="s">
        <v>3</v>
      </c>
      <c r="B5" s="7" t="s">
        <v>4</v>
      </c>
      <c r="C5" s="7"/>
      <c r="D5" s="7" t="s">
        <v>5</v>
      </c>
      <c r="E5" s="7"/>
      <c r="F5" s="7"/>
    </row>
    <row r="6" spans="1:6" ht="15.75">
      <c r="A6" s="6"/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</row>
    <row r="7" spans="1:6" ht="15.75">
      <c r="A7" s="8" t="s">
        <v>11</v>
      </c>
      <c r="B7" s="9" t="s">
        <v>12</v>
      </c>
      <c r="C7" s="9" t="s">
        <v>13</v>
      </c>
      <c r="D7" s="9" t="s">
        <v>14</v>
      </c>
      <c r="E7" s="9" t="s">
        <v>15</v>
      </c>
      <c r="F7" s="9" t="s">
        <v>16</v>
      </c>
    </row>
    <row r="8" spans="1:6" ht="15.75">
      <c r="A8" s="10" t="s">
        <v>17</v>
      </c>
      <c r="B8" s="11">
        <v>0</v>
      </c>
      <c r="C8" s="12" t="s">
        <v>18</v>
      </c>
      <c r="D8" s="12"/>
      <c r="E8" s="12" t="s">
        <v>18</v>
      </c>
      <c r="F8" s="12" t="s">
        <v>18</v>
      </c>
    </row>
    <row r="9" spans="1:6" ht="15">
      <c r="A9" s="10" t="s">
        <v>19</v>
      </c>
      <c r="B9" s="12">
        <v>1</v>
      </c>
      <c r="C9" s="12" t="s">
        <v>18</v>
      </c>
      <c r="D9" s="12">
        <f>[1]Sheet1!$J$31</f>
        <v>17</v>
      </c>
      <c r="E9" s="12">
        <f>[1]Sheet1!$K$31</f>
        <v>124</v>
      </c>
      <c r="F9" s="12">
        <f>[1]Sheet1!$I$31</f>
        <v>121</v>
      </c>
    </row>
    <row r="10" spans="1:6" ht="15">
      <c r="A10" s="10" t="s">
        <v>20</v>
      </c>
      <c r="B10" s="12">
        <v>4</v>
      </c>
      <c r="C10" s="12" t="s">
        <v>18</v>
      </c>
      <c r="D10" s="12">
        <f>[1]Sheet1!$J$9+[1]Sheet1!$J$15+[1]Sheet1!$J$23+[1]Sheet1!$J$25</f>
        <v>261</v>
      </c>
      <c r="E10" s="12">
        <f>[1]Sheet1!$K$9+[1]Sheet1!$K$15+[1]Sheet1!$K$23+[1]Sheet1!$K$25</f>
        <v>1139</v>
      </c>
      <c r="F10" s="12">
        <f>[1]Sheet1!$I$9+[1]Sheet1!$I$15+[1]Sheet1!$I$23+[1]Sheet1!$I$25</f>
        <v>1894</v>
      </c>
    </row>
    <row r="11" spans="1:6" ht="15">
      <c r="A11" s="10" t="s">
        <v>21</v>
      </c>
      <c r="B11" s="12">
        <v>1</v>
      </c>
      <c r="C11" s="12" t="s">
        <v>18</v>
      </c>
      <c r="D11" s="12">
        <f>[1]Sheet1!$J$24</f>
        <v>56</v>
      </c>
      <c r="E11" s="12">
        <f>[1]Sheet1!$K$24</f>
        <v>111</v>
      </c>
      <c r="F11" s="12">
        <f>[1]Sheet1!$I$24</f>
        <v>177</v>
      </c>
    </row>
    <row r="12" spans="1:6" ht="15">
      <c r="A12" s="10" t="s">
        <v>22</v>
      </c>
      <c r="B12" s="12">
        <v>1</v>
      </c>
      <c r="C12" s="12" t="s">
        <v>18</v>
      </c>
      <c r="D12" s="12" t="str">
        <f>[1]Sheet1!$J$32</f>
        <v>-</v>
      </c>
      <c r="E12" s="12">
        <f>[1]Sheet1!$K$32</f>
        <v>95</v>
      </c>
      <c r="F12" s="12">
        <f>[1]Sheet1!$I$32</f>
        <v>65</v>
      </c>
    </row>
    <row r="13" spans="1:6" ht="15.75">
      <c r="A13" s="10" t="s">
        <v>23</v>
      </c>
      <c r="B13" s="11">
        <v>0</v>
      </c>
      <c r="C13" s="12" t="s">
        <v>18</v>
      </c>
      <c r="D13" s="12" t="s">
        <v>18</v>
      </c>
      <c r="E13" s="12" t="s">
        <v>18</v>
      </c>
      <c r="F13" s="12" t="s">
        <v>18</v>
      </c>
    </row>
    <row r="14" spans="1:6" ht="15">
      <c r="A14" s="10" t="s">
        <v>24</v>
      </c>
      <c r="B14" s="12">
        <v>2</v>
      </c>
      <c r="C14" s="12" t="s">
        <v>18</v>
      </c>
      <c r="D14" s="12">
        <f>[1]Sheet1!$J$11+[1]Sheet1!$J$18</f>
        <v>80</v>
      </c>
      <c r="E14" s="12">
        <f>[1]Sheet1!$K$11+[1]Sheet1!$K$18</f>
        <v>485</v>
      </c>
      <c r="F14" s="12">
        <f>[1]Sheet1!$I$11+[1]Sheet1!$I$18</f>
        <v>873</v>
      </c>
    </row>
    <row r="15" spans="1:6" ht="15">
      <c r="A15" s="10" t="s">
        <v>25</v>
      </c>
      <c r="B15" s="12">
        <v>3</v>
      </c>
      <c r="C15" s="12" t="s">
        <v>18</v>
      </c>
      <c r="D15" s="12">
        <f>[1]Sheet1!$J$8+[1]Sheet1!$J$22+[1]Sheet1!$J$29+[1]Sheet1!$J$35</f>
        <v>92</v>
      </c>
      <c r="E15" s="12">
        <f>[1]Sheet1!$K$8+[1]Sheet1!$K$22+[1]Sheet1!$K$29+[1]Sheet1!$K$35</f>
        <v>1058</v>
      </c>
      <c r="F15" s="12">
        <f>[1]Sheet1!$I$8+[1]Sheet1!$I$22+[1]Sheet1!$I$29+[1]Sheet1!$I$35</f>
        <v>1061</v>
      </c>
    </row>
    <row r="16" spans="1:6" ht="15">
      <c r="A16" s="10" t="s">
        <v>26</v>
      </c>
      <c r="B16" s="12">
        <v>1</v>
      </c>
      <c r="C16" s="12" t="s">
        <v>18</v>
      </c>
      <c r="D16" s="12">
        <f>[1]Sheet1!$J$12</f>
        <v>81</v>
      </c>
      <c r="E16" s="12">
        <f>[1]Sheet1!$K$12</f>
        <v>488</v>
      </c>
      <c r="F16" s="12">
        <f>[1]Sheet1!$I$12</f>
        <v>411</v>
      </c>
    </row>
    <row r="17" spans="1:6" ht="15.75">
      <c r="A17" s="10" t="s">
        <v>27</v>
      </c>
      <c r="B17" s="11">
        <v>0</v>
      </c>
      <c r="C17" s="12" t="s">
        <v>18</v>
      </c>
      <c r="D17" s="12" t="s">
        <v>18</v>
      </c>
      <c r="E17" s="12" t="s">
        <v>18</v>
      </c>
      <c r="F17" s="12" t="s">
        <v>18</v>
      </c>
    </row>
    <row r="18" spans="1:6" ht="15">
      <c r="A18" s="10" t="s">
        <v>28</v>
      </c>
      <c r="B18" s="12">
        <v>2</v>
      </c>
      <c r="C18" s="12" t="s">
        <v>18</v>
      </c>
      <c r="D18" s="12">
        <f>[1]Sheet1!$J$19+[1]Sheet1!$J$28</f>
        <v>31</v>
      </c>
      <c r="E18" s="12">
        <f>[1]Sheet1!$K$19+[1]Sheet1!$K$28</f>
        <v>185</v>
      </c>
      <c r="F18" s="12">
        <f>[1]Sheet1!$I$19+[1]Sheet1!$I$28</f>
        <v>244</v>
      </c>
    </row>
    <row r="19" spans="1:6" ht="15">
      <c r="A19" s="10" t="s">
        <v>29</v>
      </c>
      <c r="B19" s="12">
        <v>1</v>
      </c>
      <c r="C19" s="12" t="s">
        <v>18</v>
      </c>
      <c r="D19" s="12">
        <f>[1]Sheet1!$J$14</f>
        <v>77</v>
      </c>
      <c r="E19" s="12">
        <f>[1]Sheet1!$K$14</f>
        <v>329</v>
      </c>
      <c r="F19" s="12">
        <f>[1]Sheet1!$I$14</f>
        <v>442</v>
      </c>
    </row>
    <row r="20" spans="1:6" ht="15">
      <c r="A20" s="10" t="s">
        <v>30</v>
      </c>
      <c r="B20" s="12">
        <v>3</v>
      </c>
      <c r="C20" s="12" t="s">
        <v>18</v>
      </c>
      <c r="D20" s="12">
        <f>[1]Sheet1!$J$13+[1]Sheet1!$J$16+[1]Sheet1!$J$27</f>
        <v>78</v>
      </c>
      <c r="E20" s="12">
        <f>[1]Sheet1!$K$13+[1]Sheet1!$K$16+[1]Sheet1!$K$27</f>
        <v>822</v>
      </c>
      <c r="F20" s="12">
        <f>[1]Sheet1!$I$13+[1]Sheet1!$I$16+[1]Sheet1!$I$27</f>
        <v>1142</v>
      </c>
    </row>
    <row r="21" spans="1:6" ht="15">
      <c r="A21" s="10" t="s">
        <v>31</v>
      </c>
      <c r="B21" s="12">
        <v>3</v>
      </c>
      <c r="C21" s="12" t="s">
        <v>18</v>
      </c>
      <c r="D21" s="12">
        <f>[1]Sheet1!$J$21+[1]Sheet1!$J$26+[1]Sheet1!$J$33</f>
        <v>177</v>
      </c>
      <c r="E21" s="12">
        <f>[1]Sheet1!$K$21+[1]Sheet1!$K$26+[1]Sheet1!$K$33</f>
        <v>372</v>
      </c>
      <c r="F21" s="12">
        <f>[1]Sheet1!$I$21+[1]Sheet1!$I$26+[1]Sheet1!$I$33</f>
        <v>345</v>
      </c>
    </row>
    <row r="22" spans="1:6" ht="15.75">
      <c r="A22" s="10" t="s">
        <v>32</v>
      </c>
      <c r="B22" s="11">
        <v>0</v>
      </c>
      <c r="C22" s="12" t="s">
        <v>18</v>
      </c>
      <c r="D22" s="12" t="s">
        <v>18</v>
      </c>
      <c r="E22" s="12" t="s">
        <v>18</v>
      </c>
      <c r="F22" s="12" t="s">
        <v>18</v>
      </c>
    </row>
    <row r="23" spans="1:6" ht="15">
      <c r="A23" s="10" t="s">
        <v>33</v>
      </c>
      <c r="B23" s="12">
        <v>1</v>
      </c>
      <c r="C23" s="12" t="s">
        <v>18</v>
      </c>
      <c r="D23" s="12">
        <f>[1]Sheet1!$J$34+[1]Sheet1!$J$7</f>
        <v>95</v>
      </c>
      <c r="E23" s="12">
        <f>[1]Sheet1!$K$7+[1]Sheet1!$K$34</f>
        <v>1052</v>
      </c>
      <c r="F23" s="12">
        <f>[1]Sheet1!$I$7+[1]Sheet1!$I$34</f>
        <v>1320</v>
      </c>
    </row>
    <row r="24" spans="1:6" ht="15">
      <c r="A24" s="10" t="s">
        <v>34</v>
      </c>
      <c r="B24" s="12">
        <v>3</v>
      </c>
      <c r="C24" s="12" t="s">
        <v>18</v>
      </c>
      <c r="D24" s="12">
        <f>[1]Sheet1!$J$10+[1]Sheet1!$J$17+[1]Sheet1!$J$20+[1]Sheet1!$J$30+[1]Sheet1!$J$36</f>
        <v>276</v>
      </c>
      <c r="E24" s="12">
        <f>[1]Sheet1!$K$10+[1]Sheet1!$K$17+[1]Sheet1!$K$20+[1]Sheet1!$K$30+[1]Sheet1!$K$36</f>
        <v>1303</v>
      </c>
      <c r="F24" s="12">
        <f>[1]Sheet1!$I$10+[1]Sheet1!$I$17+[1]Sheet1!$I$20+[1]Sheet1!$I$30+[1]Sheet1!$I$36</f>
        <v>1484</v>
      </c>
    </row>
    <row r="25" spans="1:6" ht="15.75">
      <c r="A25" s="13" t="s">
        <v>35</v>
      </c>
      <c r="B25" s="14">
        <f>SUM(B8:B24)</f>
        <v>26</v>
      </c>
      <c r="C25" s="14">
        <f t="shared" si="0" ref="C25:F25">SUM(C8:C24)</f>
        <v>0</v>
      </c>
      <c r="D25" s="14">
        <f t="shared" si="0"/>
        <v>1321</v>
      </c>
      <c r="E25" s="14">
        <f t="shared" si="0"/>
        <v>7563</v>
      </c>
      <c r="F25" s="14">
        <f t="shared" si="0"/>
        <v>9579</v>
      </c>
    </row>
    <row r="26" spans="1:6" ht="15.75">
      <c r="A26" s="15">
        <v>2019</v>
      </c>
      <c r="B26" s="12">
        <v>26</v>
      </c>
      <c r="C26" s="12" t="s">
        <v>18</v>
      </c>
      <c r="D26" s="12">
        <v>1274</v>
      </c>
      <c r="E26" s="12">
        <v>7964</v>
      </c>
      <c r="F26" s="12" t="s">
        <v>18</v>
      </c>
    </row>
    <row r="27" spans="1:6" ht="15.75">
      <c r="A27" s="15">
        <v>2018</v>
      </c>
      <c r="B27" s="16">
        <v>30</v>
      </c>
      <c r="C27" s="16">
        <v>0</v>
      </c>
      <c r="D27" s="16">
        <v>1492</v>
      </c>
      <c r="E27" s="16">
        <v>5718</v>
      </c>
      <c r="F27" s="16">
        <v>9257</v>
      </c>
    </row>
    <row r="28" spans="1:6" ht="15.75">
      <c r="A28" s="15">
        <v>2017</v>
      </c>
      <c r="B28" s="17">
        <v>30</v>
      </c>
      <c r="C28" s="17" t="s">
        <v>18</v>
      </c>
      <c r="D28" s="17">
        <v>1274</v>
      </c>
      <c r="E28" s="17">
        <v>7964</v>
      </c>
      <c r="F28" s="17" t="s">
        <v>18</v>
      </c>
    </row>
    <row r="29" spans="1:6" ht="15.75">
      <c r="A29" s="15">
        <v>2016</v>
      </c>
      <c r="B29" s="17"/>
      <c r="C29" s="17"/>
      <c r="D29" s="17"/>
      <c r="E29" s="17"/>
      <c r="F29" s="17"/>
    </row>
    <row r="32" spans="1:1" ht="15">
      <c r="A32" s="18" t="s">
        <v>36</v>
      </c>
    </row>
  </sheetData>
  <mergeCells count="6">
    <mergeCell ref="A1:F1"/>
    <mergeCell ref="A2:F2"/>
    <mergeCell ref="A3:F3"/>
    <mergeCell ref="A5:A6"/>
    <mergeCell ref="B5:C5"/>
    <mergeCell ref="D5:F5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