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Sheet1!$G$1:$L$23</definedName>
  </definedNames>
  <calcPr fullCalcOnLoad="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<sst xmlns="http://schemas.openxmlformats.org/spreadsheetml/2006/main" count="74" uniqueCount="62">
  <si>
    <t>TABEL</t>
  </si>
  <si>
    <t>Tabel :</t>
  </si>
  <si>
    <t>Banyaknya Kelompok Kesenian dan Sarana Kesenian</t>
  </si>
  <si>
    <t xml:space="preserve">Banyaknya Grup Kesenian Yang Mendapat Pengesahan, Membuat Ijin dan </t>
  </si>
  <si>
    <t>Di Kabupaten Brebes Tahun 2023</t>
  </si>
  <si>
    <t>Mengadakan Pagelaran Kesenian di Kabupaten Brebes Tahun 2023</t>
  </si>
  <si>
    <t>KECAMATAN</t>
  </si>
  <si>
    <t>JUMLAH KELOMPOK KESENIAN</t>
  </si>
  <si>
    <t>SARANA KESENIAN</t>
  </si>
  <si>
    <t>NO</t>
  </si>
  <si>
    <t>BULAN</t>
  </si>
  <si>
    <t>Jumlah Group Kesenian yang Membuat Piagam Pengesahan</t>
  </si>
  <si>
    <t>Jumlah Group yang membuat Ijin Pentas</t>
  </si>
  <si>
    <t>Jumlah Pegelaran Kesenian</t>
  </si>
  <si>
    <t>Keterangan</t>
  </si>
  <si>
    <t>01</t>
  </si>
  <si>
    <t>SALEM</t>
  </si>
  <si>
    <t>JANUARI</t>
  </si>
  <si>
    <t>02</t>
  </si>
  <si>
    <t>BANTARKAWUNG</t>
  </si>
  <si>
    <t>FEBRUARI</t>
  </si>
  <si>
    <t>03</t>
  </si>
  <si>
    <t>BUMIAYU</t>
  </si>
  <si>
    <t>MARET</t>
  </si>
  <si>
    <t>04</t>
  </si>
  <si>
    <t>PAGUYANGAN</t>
  </si>
  <si>
    <t>APRIL</t>
  </si>
  <si>
    <t>05</t>
  </si>
  <si>
    <t>SIRAMPOG</t>
  </si>
  <si>
    <t>MEI</t>
  </si>
  <si>
    <t>06</t>
  </si>
  <si>
    <t>TONJONG</t>
  </si>
  <si>
    <t>JUNI</t>
  </si>
  <si>
    <t>07</t>
  </si>
  <si>
    <t>LARANGAN</t>
  </si>
  <si>
    <t>JULI</t>
  </si>
  <si>
    <t>08</t>
  </si>
  <si>
    <t>KETANGGUNGAN</t>
  </si>
  <si>
    <t>AGUSTUS</t>
  </si>
  <si>
    <t>09</t>
  </si>
  <si>
    <t>BANJARHARJO</t>
  </si>
  <si>
    <t>SEPTEMBER</t>
  </si>
  <si>
    <t>10</t>
  </si>
  <si>
    <t>LOSARI</t>
  </si>
  <si>
    <t>OKTOBER</t>
  </si>
  <si>
    <t>11</t>
  </si>
  <si>
    <t>TANJUNG</t>
  </si>
  <si>
    <t>NOPEMBER</t>
  </si>
  <si>
    <t>12</t>
  </si>
  <si>
    <t xml:space="preserve">KERSANA </t>
  </si>
  <si>
    <t>DESEMBER</t>
  </si>
  <si>
    <t>13</t>
  </si>
  <si>
    <t>BULAKAMBA</t>
  </si>
  <si>
    <t>14</t>
  </si>
  <si>
    <t>WANASARI</t>
  </si>
  <si>
    <t>15</t>
  </si>
  <si>
    <t>SONGGOM</t>
  </si>
  <si>
    <t>16</t>
  </si>
  <si>
    <t>JATIBARANG</t>
  </si>
  <si>
    <t>17</t>
  </si>
  <si>
    <t>BREBES</t>
  </si>
  <si>
    <t>Sumber : Dinas Kebudayaan dan Pariwisata Kab. Brebes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</si>
</sst>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" fillId="0" borderId="3" xfId="0" applyBorder="1"/>
    <xf numFmtId="0" fontId="2" fillId="0" borderId="11" xfId="0" applyFont="1" applyBorder="1" quotePrefix="1"/>
    <xf numFmtId="0" fontId="2" fillId="0" borderId="12" xfId="0" applyFont="1" applyBorder="1"/>
    <xf numFmtId="0" fontId="2" fillId="0" borderId="3" xfId="0" applyFont="1" applyBorder="1" applyAlignment="1">
      <alignment horizontal="center"/>
    </xf>
    <xf numFmtId="0" fontId="1" fillId="0" borderId="3" xfId="0" applyBorder="1" quotePrefix="1"/>
    <xf numFmtId="0" fontId="1" fillId="0" borderId="3" xfId="0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11" xfId="0" applyFont="1" applyBorder="1" applyAlignment="1" quotePrefix="1">
      <alignment horizontal="left" vertical="center"/>
    </xf>
    <xf numFmtId="0" fontId="1" fillId="0" borderId="0" xfId="0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efedc11-30da-48df-83f2-997026979893}">
  <dimension ref="A1:L34"/>
  <sheetViews>
    <sheetView zoomScale="71" zoomScaleNormal="71" workbookViewId="0" topLeftCell="F1">
      <selection pane="topLeft" activeCell="I9" sqref="I9:K25"/>
    </sheetView>
  </sheetViews>
  <sheetFormatPr defaultRowHeight="14.5" customHeight="1"/>
  <cols>
    <col min="1" max="1" width="6.28571428571429" style="1" customWidth="1"/>
    <col min="2" max="2" width="28.1428571428571" style="1" customWidth="1"/>
    <col min="3" max="3" width="20.7142857142857" style="1" customWidth="1"/>
    <col min="4" max="4" width="17.8571428571429" style="1" customWidth="1"/>
    <col min="5" max="6" width="9.14285714285714" style="1" customWidth="1"/>
    <col min="7" max="7" width="5.28571428571429" style="1" customWidth="1"/>
    <col min="8" max="8" width="18.5714285714286" style="1" customWidth="1"/>
    <col min="9" max="9" width="23.2857142857143" style="1" customWidth="1"/>
    <col min="10" max="10" width="19" style="1" customWidth="1"/>
    <col min="11" max="11" width="18" style="1" customWidth="1"/>
    <col min="12" max="12" width="14.5714285714286" style="1" customWidth="1"/>
    <col min="13" max="16384" width="9.14285714285714" style="1" customWidth="1"/>
  </cols>
  <sheetData>
    <row r="1" spans="7:12" ht="14.5">
      <c r="G1" s="2" t="s">
        <v>0</v>
      </c>
      <c r="H1" s="2"/>
      <c r="I1" s="2"/>
      <c r="J1" s="2"/>
      <c r="K1" s="2"/>
      <c r="L1" s="2"/>
    </row>
    <row r="2" spans="1:4" ht="15.5">
      <c r="A2" s="3" t="s">
        <v>1</v>
      </c>
      <c r="B2" s="3"/>
      <c r="C2" s="3"/>
      <c r="D2" s="3"/>
    </row>
    <row r="3" spans="1:12" ht="15.5">
      <c r="A3" s="4" t="s">
        <v>2</v>
      </c>
      <c r="B3" s="4"/>
      <c r="C3" s="4"/>
      <c r="D3" s="4"/>
      <c r="G3" s="2" t="s">
        <v>3</v>
      </c>
      <c r="H3" s="2"/>
      <c r="I3" s="2"/>
      <c r="J3" s="2"/>
      <c r="K3" s="2"/>
      <c r="L3" s="2"/>
    </row>
    <row r="4" spans="1:12" ht="15.5">
      <c r="A4" s="4" t="s">
        <v>4</v>
      </c>
      <c r="B4" s="4"/>
      <c r="C4" s="4"/>
      <c r="D4" s="4"/>
      <c r="G4" s="2" t="s">
        <v>5</v>
      </c>
      <c r="H4" s="2"/>
      <c r="I4" s="2"/>
      <c r="J4" s="2"/>
      <c r="K4" s="2"/>
      <c r="L4" s="2"/>
    </row>
    <row r="5" spans="1:4" ht="15" customHeight="1">
      <c r="A5" s="5"/>
      <c r="B5" s="5"/>
      <c r="C5" s="5"/>
      <c r="D5" s="5"/>
    </row>
    <row r="6" spans="1:4" ht="15" customHeight="1">
      <c r="A6" s="6" t="s">
        <v>6</v>
      </c>
      <c r="B6" s="7"/>
      <c r="C6" s="8" t="s">
        <v>7</v>
      </c>
      <c r="D6" s="9" t="s">
        <v>8</v>
      </c>
    </row>
    <row r="7" spans="1:12" ht="54.75" customHeight="1">
      <c r="A7" s="10"/>
      <c r="B7" s="11"/>
      <c r="C7" s="8"/>
      <c r="D7" s="12"/>
      <c r="G7" s="13" t="s">
        <v>9</v>
      </c>
      <c r="H7" s="13" t="s">
        <v>10</v>
      </c>
      <c r="I7" s="13" t="s">
        <v>11</v>
      </c>
      <c r="J7" s="13" t="s">
        <v>12</v>
      </c>
      <c r="K7" s="13" t="s">
        <v>13</v>
      </c>
      <c r="L7" s="13" t="s">
        <v>14</v>
      </c>
    </row>
    <row r="8" spans="1:12" ht="35.25" customHeight="1">
      <c r="A8" s="14"/>
      <c r="B8" s="15"/>
      <c r="C8" s="8"/>
      <c r="D8" s="16"/>
      <c r="G8" s="17"/>
      <c r="H8" s="17"/>
      <c r="I8" s="17"/>
      <c r="J8" s="17"/>
      <c r="K8" s="17"/>
      <c r="L8" s="17"/>
    </row>
    <row r="9" spans="1:12" ht="15.5">
      <c r="A9" s="18" t="s">
        <v>15</v>
      </c>
      <c r="B9" s="19" t="s">
        <v>16</v>
      </c>
      <c r="C9" s="20">
        <v>5</v>
      </c>
      <c r="D9" s="20">
        <v>0</v>
      </c>
      <c r="G9" s="21" t="s">
        <v>15</v>
      </c>
      <c r="H9" s="17" t="s">
        <v>17</v>
      </c>
      <c r="I9" s="22">
        <v>3</v>
      </c>
      <c r="J9" s="22">
        <v>0</v>
      </c>
      <c r="K9" s="22">
        <v>2</v>
      </c>
      <c r="L9" s="22"/>
    </row>
    <row r="10" spans="1:12" ht="15.5">
      <c r="A10" s="18" t="s">
        <v>18</v>
      </c>
      <c r="B10" s="19" t="s">
        <v>19</v>
      </c>
      <c r="C10" s="20">
        <v>4</v>
      </c>
      <c r="D10" s="20">
        <v>0</v>
      </c>
      <c r="G10" s="21" t="s">
        <v>18</v>
      </c>
      <c r="H10" s="17" t="s">
        <v>20</v>
      </c>
      <c r="I10" s="22">
        <v>9</v>
      </c>
      <c r="J10" s="22">
        <v>0</v>
      </c>
      <c r="K10" s="22">
        <v>1</v>
      </c>
      <c r="L10" s="22"/>
    </row>
    <row r="11" spans="1:12" ht="15.5">
      <c r="A11" s="18" t="s">
        <v>21</v>
      </c>
      <c r="B11" s="19" t="s">
        <v>22</v>
      </c>
      <c r="C11" s="20">
        <v>3</v>
      </c>
      <c r="D11" s="20">
        <v>0</v>
      </c>
      <c r="G11" s="21" t="s">
        <v>21</v>
      </c>
      <c r="H11" s="17" t="s">
        <v>23</v>
      </c>
      <c r="I11" s="22">
        <v>8</v>
      </c>
      <c r="J11" s="22">
        <v>6</v>
      </c>
      <c r="K11" s="22">
        <v>3</v>
      </c>
      <c r="L11" s="22"/>
    </row>
    <row r="12" spans="1:12" ht="15.5">
      <c r="A12" s="18" t="s">
        <v>24</v>
      </c>
      <c r="B12" s="19" t="s">
        <v>25</v>
      </c>
      <c r="C12" s="20">
        <v>13</v>
      </c>
      <c r="D12" s="20">
        <v>2</v>
      </c>
      <c r="G12" s="21" t="s">
        <v>24</v>
      </c>
      <c r="H12" s="17" t="s">
        <v>26</v>
      </c>
      <c r="I12" s="22">
        <v>4</v>
      </c>
      <c r="J12" s="22">
        <v>4</v>
      </c>
      <c r="K12" s="22">
        <v>0</v>
      </c>
      <c r="L12" s="22"/>
    </row>
    <row r="13" spans="1:12" ht="15.5">
      <c r="A13" s="18" t="s">
        <v>27</v>
      </c>
      <c r="B13" s="19" t="s">
        <v>28</v>
      </c>
      <c r="C13" s="20">
        <v>7</v>
      </c>
      <c r="D13" s="20">
        <v>0</v>
      </c>
      <c r="G13" s="21" t="s">
        <v>27</v>
      </c>
      <c r="H13" s="17" t="s">
        <v>29</v>
      </c>
      <c r="I13" s="22">
        <v>21</v>
      </c>
      <c r="J13" s="22">
        <v>12</v>
      </c>
      <c r="K13" s="22">
        <v>1</v>
      </c>
      <c r="L13" s="22"/>
    </row>
    <row r="14" spans="1:12" ht="15" customHeight="1">
      <c r="A14" s="18" t="s">
        <v>30</v>
      </c>
      <c r="B14" s="19" t="s">
        <v>31</v>
      </c>
      <c r="C14" s="20">
        <v>3</v>
      </c>
      <c r="D14" s="20">
        <v>0</v>
      </c>
      <c r="G14" s="21" t="s">
        <v>30</v>
      </c>
      <c r="H14" s="17" t="s">
        <v>32</v>
      </c>
      <c r="I14" s="22">
        <v>15</v>
      </c>
      <c r="J14" s="22">
        <v>10</v>
      </c>
      <c r="K14" s="22">
        <v>1</v>
      </c>
      <c r="L14" s="22"/>
    </row>
    <row r="15" spans="1:12" ht="15.5">
      <c r="A15" s="18" t="s">
        <v>33</v>
      </c>
      <c r="B15" s="19" t="s">
        <v>34</v>
      </c>
      <c r="C15" s="20">
        <f>69+15</f>
        <v>84</v>
      </c>
      <c r="D15" s="20">
        <v>0</v>
      </c>
      <c r="G15" s="21" t="s">
        <v>33</v>
      </c>
      <c r="H15" s="17" t="s">
        <v>35</v>
      </c>
      <c r="I15" s="22">
        <v>11</v>
      </c>
      <c r="J15" s="22">
        <v>11</v>
      </c>
      <c r="K15" s="22">
        <v>5</v>
      </c>
      <c r="L15" s="22"/>
    </row>
    <row r="16" spans="1:12" ht="15.5">
      <c r="A16" s="18" t="s">
        <v>36</v>
      </c>
      <c r="B16" s="19" t="s">
        <v>37</v>
      </c>
      <c r="C16" s="20">
        <v>81</v>
      </c>
      <c r="D16" s="20">
        <v>0</v>
      </c>
      <c r="G16" s="21" t="s">
        <v>36</v>
      </c>
      <c r="H16" s="17" t="s">
        <v>38</v>
      </c>
      <c r="I16" s="22">
        <v>9</v>
      </c>
      <c r="J16" s="22">
        <v>5</v>
      </c>
      <c r="K16" s="22">
        <v>3</v>
      </c>
      <c r="L16" s="22"/>
    </row>
    <row r="17" spans="1:12" ht="15.5">
      <c r="A17" s="18" t="s">
        <v>39</v>
      </c>
      <c r="B17" s="19" t="s">
        <v>40</v>
      </c>
      <c r="C17" s="20">
        <v>170</v>
      </c>
      <c r="D17" s="20">
        <v>1</v>
      </c>
      <c r="G17" s="21" t="s">
        <v>39</v>
      </c>
      <c r="H17" s="17" t="s">
        <v>41</v>
      </c>
      <c r="I17" s="22">
        <v>11</v>
      </c>
      <c r="J17" s="22">
        <v>2</v>
      </c>
      <c r="K17" s="22">
        <v>1</v>
      </c>
      <c r="L17" s="22"/>
    </row>
    <row r="18" spans="1:12" ht="15.5">
      <c r="A18" s="18" t="s">
        <v>42</v>
      </c>
      <c r="B18" s="19" t="s">
        <v>43</v>
      </c>
      <c r="C18" s="20">
        <f>135+18</f>
        <v>153</v>
      </c>
      <c r="D18" s="20">
        <v>1</v>
      </c>
      <c r="G18" s="21" t="s">
        <v>42</v>
      </c>
      <c r="H18" s="17" t="s">
        <v>44</v>
      </c>
      <c r="I18" s="22">
        <v>14</v>
      </c>
      <c r="J18" s="22">
        <v>2</v>
      </c>
      <c r="K18" s="22">
        <v>2</v>
      </c>
      <c r="L18" s="22"/>
    </row>
    <row r="19" spans="1:12" ht="15.5">
      <c r="A19" s="18" t="s">
        <v>45</v>
      </c>
      <c r="B19" s="19" t="s">
        <v>46</v>
      </c>
      <c r="C19" s="20">
        <f>69+9</f>
        <v>78</v>
      </c>
      <c r="D19" s="20">
        <v>0</v>
      </c>
      <c r="G19" s="21" t="s">
        <v>45</v>
      </c>
      <c r="H19" s="17" t="s">
        <v>47</v>
      </c>
      <c r="I19" s="22">
        <v>4</v>
      </c>
      <c r="J19" s="22">
        <v>0</v>
      </c>
      <c r="K19" s="22">
        <v>2</v>
      </c>
      <c r="L19" s="22"/>
    </row>
    <row r="20" spans="1:12" ht="15.5">
      <c r="A20" s="18" t="s">
        <v>48</v>
      </c>
      <c r="B20" s="19" t="s">
        <v>49</v>
      </c>
      <c r="C20" s="20">
        <v>61</v>
      </c>
      <c r="D20" s="20">
        <v>1</v>
      </c>
      <c r="G20" s="21" t="s">
        <v>48</v>
      </c>
      <c r="H20" s="17" t="s">
        <v>50</v>
      </c>
      <c r="I20" s="22">
        <v>5</v>
      </c>
      <c r="J20" s="22">
        <v>0</v>
      </c>
      <c r="K20" s="22">
        <v>2</v>
      </c>
      <c r="L20" s="22"/>
    </row>
    <row r="21" spans="1:12" ht="15.5">
      <c r="A21" s="18" t="s">
        <v>51</v>
      </c>
      <c r="B21" s="19" t="s">
        <v>52</v>
      </c>
      <c r="C21" s="20">
        <v>72</v>
      </c>
      <c r="D21" s="20">
        <v>0</v>
      </c>
      <c r="G21" s="23"/>
      <c r="H21" s="23">
        <v>2023</v>
      </c>
      <c r="I21" s="22">
        <f>SUM(I9:I20)</f>
        <v>114</v>
      </c>
      <c r="J21" s="22">
        <f>SUM(J9:J20)</f>
        <v>52</v>
      </c>
      <c r="K21" s="22">
        <f>SUM(K9:K20)</f>
        <v>23</v>
      </c>
      <c r="L21" s="17"/>
    </row>
    <row r="22" spans="1:12" ht="15.5">
      <c r="A22" s="24" t="s">
        <v>53</v>
      </c>
      <c r="B22" s="19" t="s">
        <v>54</v>
      </c>
      <c r="C22" s="20">
        <v>52</v>
      </c>
      <c r="D22" s="20">
        <v>0</v>
      </c>
      <c r="G22" s="23"/>
      <c r="H22" s="23">
        <f>H21-1</f>
        <v>2022</v>
      </c>
      <c r="I22" s="22">
        <v>77</v>
      </c>
      <c r="J22" s="22">
        <v>0</v>
      </c>
      <c r="K22" s="22">
        <v>17</v>
      </c>
      <c r="L22" s="17"/>
    </row>
    <row r="23" spans="1:12" ht="15.5">
      <c r="A23" s="24" t="s">
        <v>55</v>
      </c>
      <c r="B23" s="19" t="s">
        <v>56</v>
      </c>
      <c r="C23" s="20">
        <v>23</v>
      </c>
      <c r="D23" s="20">
        <v>0</v>
      </c>
      <c r="G23" s="23"/>
      <c r="H23" s="23">
        <f>H22-1</f>
        <v>2021</v>
      </c>
      <c r="I23" s="22">
        <v>75</v>
      </c>
      <c r="J23" s="22">
        <v>75</v>
      </c>
      <c r="K23" s="22">
        <v>4</v>
      </c>
      <c r="L23" s="17"/>
    </row>
    <row r="24" spans="1:12" ht="15.5">
      <c r="A24" s="24" t="s">
        <v>57</v>
      </c>
      <c r="B24" s="19" t="s">
        <v>58</v>
      </c>
      <c r="C24" s="20">
        <v>31</v>
      </c>
      <c r="D24" s="20">
        <v>0</v>
      </c>
      <c r="G24" s="23"/>
      <c r="H24" s="23">
        <f>H23-1</f>
        <v>2020</v>
      </c>
      <c r="I24" s="22">
        <v>68</v>
      </c>
      <c r="J24" s="22">
        <v>36</v>
      </c>
      <c r="K24" s="22">
        <v>8</v>
      </c>
      <c r="L24" s="17"/>
    </row>
    <row r="25" spans="1:12" ht="15.5">
      <c r="A25" s="24" t="s">
        <v>59</v>
      </c>
      <c r="B25" s="19" t="s">
        <v>60</v>
      </c>
      <c r="C25" s="20">
        <v>130</v>
      </c>
      <c r="D25" s="20">
        <v>1</v>
      </c>
      <c r="G25" s="23"/>
      <c r="H25" s="23">
        <f>H24-1</f>
        <v>2019</v>
      </c>
      <c r="I25" s="22">
        <v>71</v>
      </c>
      <c r="J25" s="22">
        <v>9</v>
      </c>
      <c r="K25" s="22">
        <v>27</v>
      </c>
      <c r="L25" s="17"/>
    </row>
    <row r="26" spans="1:4" ht="15.5">
      <c r="A26" s="23"/>
      <c r="B26" s="23">
        <v>2023</v>
      </c>
      <c r="C26" s="20">
        <f>SUM(C9:C25)</f>
        <v>970</v>
      </c>
      <c r="D26" s="20">
        <f>SUM(D9:D25)</f>
        <v>6</v>
      </c>
    </row>
    <row r="27" spans="1:12" ht="15.5">
      <c r="A27" s="23"/>
      <c r="B27" s="23">
        <f>B26-1</f>
        <v>2022</v>
      </c>
      <c r="C27" s="20">
        <v>855</v>
      </c>
      <c r="D27" s="20">
        <v>6</v>
      </c>
      <c r="J27" s="25"/>
      <c r="K27" s="25"/>
      <c r="L27" s="25"/>
    </row>
    <row r="28" spans="1:12" ht="15.5">
      <c r="A28" s="23"/>
      <c r="B28" s="23">
        <f>B27-1</f>
        <v>2021</v>
      </c>
      <c r="C28" s="20">
        <v>699</v>
      </c>
      <c r="D28" s="20">
        <v>6</v>
      </c>
      <c r="J28" s="25"/>
      <c r="K28" s="25"/>
      <c r="L28" s="25"/>
    </row>
    <row r="29" spans="1:4" ht="15.5">
      <c r="A29" s="23"/>
      <c r="B29" s="23">
        <f>B28-1</f>
        <v>2020</v>
      </c>
      <c r="C29" s="20">
        <v>624</v>
      </c>
      <c r="D29" s="20">
        <v>6</v>
      </c>
    </row>
    <row r="30" spans="1:4" ht="15.5">
      <c r="A30" s="23"/>
      <c r="B30" s="23">
        <f>B29-1</f>
        <v>2019</v>
      </c>
      <c r="C30" s="20">
        <v>513</v>
      </c>
      <c r="D30" s="20">
        <v>6</v>
      </c>
    </row>
    <row r="32" spans="10:12" ht="14.5">
      <c r="J32" s="25"/>
      <c r="K32" s="25"/>
      <c r="L32" s="25"/>
    </row>
    <row r="33" spans="10:12" ht="14.5">
      <c r="J33" s="25"/>
      <c r="K33" s="25"/>
      <c r="L33" s="25"/>
    </row>
    <row r="34" spans="1:12" ht="15.5">
      <c r="A34" s="5" t="s">
        <v>61</v>
      </c>
      <c r="J34" s="25"/>
      <c r="K34" s="25"/>
      <c r="L34" s="25"/>
    </row>
    <row r="44" ht="15" customHeight="1"/>
  </sheetData>
  <mergeCells count="14">
    <mergeCell ref="J32:L32"/>
    <mergeCell ref="J33:L33"/>
    <mergeCell ref="J34:L34"/>
    <mergeCell ref="A2:D2"/>
    <mergeCell ref="A3:D3"/>
    <mergeCell ref="A4:D4"/>
    <mergeCell ref="A6:B8"/>
    <mergeCell ref="C6:C8"/>
    <mergeCell ref="D6:D8"/>
    <mergeCell ref="G1:L1"/>
    <mergeCell ref="J27:L27"/>
    <mergeCell ref="J28:L28"/>
    <mergeCell ref="G3:L3"/>
    <mergeCell ref="G4:L4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