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ata open data\belum input\04. KPH Pekalongan Barat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C26" i="1"/>
  <c r="G12" i="1"/>
  <c r="F12" i="1"/>
  <c r="F26" i="1" s="1"/>
  <c r="E12" i="1"/>
  <c r="E26" i="1" s="1"/>
  <c r="C12" i="1"/>
  <c r="G10" i="1"/>
  <c r="G26" i="1" s="1"/>
  <c r="E10" i="1"/>
  <c r="D10" i="1"/>
  <c r="C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E9" i="1"/>
  <c r="D9" i="1"/>
  <c r="D26" i="1" s="1"/>
</calcChain>
</file>

<file path=xl/sharedStrings.xml><?xml version="1.0" encoding="utf-8"?>
<sst xmlns="http://schemas.openxmlformats.org/spreadsheetml/2006/main" count="24" uniqueCount="24">
  <si>
    <t>REALISASI LUAS TANAMAN DI KABUPATEN BREBES</t>
  </si>
  <si>
    <t>TAHUN</t>
  </si>
  <si>
    <t>No</t>
  </si>
  <si>
    <t>KECAMATAN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</si>
  <si>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</si>
  <si>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</si>
  <si>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</si>
  <si>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</si>
  <si>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</si>
  <si>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</si>
  <si>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</si>
  <si>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</si>
  <si>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</si>
  <si>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</si>
  <si>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</si>
  <si>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KESANA</t>
  </si>
  <si>
    <t>BULAKAMBA</t>
  </si>
  <si>
    <t>WANASARI</t>
  </si>
  <si>
    <t>SONGGOM</t>
  </si>
  <si>
    <t>JATIBARANG</t>
  </si>
  <si>
    <t>BREBES</t>
  </si>
  <si>
    <t>JUMLAH</t>
  </si>
  <si>
    <t>Sumber/Source : Perum Perhutani KPH Pekalongan Barat</t>
  </si>
  <si>
    <t>Jenis Tanaman Pokok Pinus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</si>
</sst>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5" formatCode="#,##0.00;[Red]#,##0.00"/>
    <numFmt numFmtId="166" formatCode="_(* #,##0.000_);_(* \(#,##0.000\);_(* &quot;-&quot;_);_(@_)"/>
    <numFmt numFmtId="167" formatCode="_(* #,##0.00_);_(* \(#,##0.0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3" fillId="0" borderId="5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65" fontId="4" fillId="0" borderId="5" xfId="1" applyNumberFormat="1" applyFont="1" applyBorder="1" applyAlignment="1">
      <alignment vertical="center"/>
    </xf>
    <xf numFmtId="166" fontId="4" fillId="0" borderId="9" xfId="1" applyNumberFormat="1" applyFont="1" applyBorder="1" applyAlignment="1">
      <alignment vertical="center"/>
    </xf>
    <xf numFmtId="166" fontId="4" fillId="0" borderId="5" xfId="1" applyNumberFormat="1" applyFont="1" applyBorder="1" applyAlignment="1">
      <alignment vertical="center"/>
    </xf>
    <xf numFmtId="167" fontId="4" fillId="0" borderId="9" xfId="1" applyNumberFormat="1" applyFont="1" applyBorder="1" applyAlignment="1">
      <alignment vertical="center"/>
    </xf>
    <xf numFmtId="167" fontId="4" fillId="0" borderId="5" xfId="1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7" fontId="4" fillId="0" borderId="10" xfId="1" applyNumberFormat="1" applyFont="1" applyBorder="1" applyAlignment="1">
      <alignment vertical="center"/>
    </xf>
    <xf numFmtId="167" fontId="4" fillId="0" borderId="6" xfId="1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39" fontId="0" fillId="0" borderId="10" xfId="0" applyNumberFormat="1" applyBorder="1" applyAlignment="1">
      <alignment vertical="center"/>
    </xf>
    <xf numFmtId="0" fontId="5" fillId="0" borderId="0" xfId="0" applyFont="1"/>
    <xf numFmtId="0" fontId="6" fillId="0" borderId="0" xfId="0" applyFont="1" applyFill="1" applyBorder="1"/>
    <xf numFmtId="0" fontId="3" fillId="0" borderId="0" xfId="0" applyFont="1"/>
    <xf numFmtId="0" fontId="7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tabSelected="1" workbookViewId="0">
      <selection activeCell="J14" sqref="J14"/>
    </sheetView>
  </sheetViews>
  <sheetFormatPr defaultRowHeight="15" x14ac:dyDescent="0.25"/>
  <cols>
    <col min="1" max="1" width="4.140625" customWidth="1"/>
    <col min="2" max="2" width="19.7109375" customWidth="1"/>
    <col min="3" max="3" width="11" hidden="1" customWidth="1"/>
    <col min="4" max="4" width="11.5703125" hidden="1" customWidth="1"/>
    <col min="5" max="5" width="11.42578125" customWidth="1"/>
    <col min="6" max="6" width="13.140625" customWidth="1"/>
    <col min="7" max="7" width="11.85546875" customWidth="1"/>
    <col min="8" max="8" width="12.42578125" customWidth="1"/>
    <col min="9" max="9" width="6.5703125" customWidth="1"/>
    <col min="10" max="10" width="18.42578125" customWidth="1"/>
  </cols>
  <sheetData>
    <row r="2" spans="1:10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2"/>
      <c r="J2" s="2"/>
    </row>
    <row r="4" spans="1:10" x14ac:dyDescent="0.25">
      <c r="A4" s="3"/>
      <c r="B4" s="3"/>
      <c r="C4" s="4" t="s">
        <v>1</v>
      </c>
      <c r="D4" s="5"/>
      <c r="E4" s="5"/>
      <c r="F4" s="5"/>
      <c r="G4" s="5"/>
      <c r="H4" s="6"/>
      <c r="I4" s="7"/>
    </row>
    <row r="5" spans="1:10" x14ac:dyDescent="0.25">
      <c r="A5" s="8" t="s">
        <v>2</v>
      </c>
      <c r="B5" s="9" t="s">
        <v>3</v>
      </c>
      <c r="C5" s="10">
        <v>2012</v>
      </c>
      <c r="D5" s="10">
        <v>2013</v>
      </c>
      <c r="E5" s="11">
        <v>2014</v>
      </c>
      <c r="F5" s="11">
        <v>2015</v>
      </c>
      <c r="G5" s="11">
        <v>2016</v>
      </c>
      <c r="H5" s="11">
        <v>2017</v>
      </c>
      <c r="I5" s="12"/>
    </row>
    <row r="6" spans="1:10" x14ac:dyDescent="0.25">
      <c r="A6" s="8"/>
      <c r="B6" s="8"/>
      <c r="C6" s="13"/>
      <c r="D6" s="13"/>
      <c r="E6" s="14"/>
      <c r="F6" s="14"/>
      <c r="G6" s="13"/>
      <c r="H6" s="13"/>
      <c r="I6" s="7"/>
    </row>
    <row r="7" spans="1:10" x14ac:dyDescent="0.25">
      <c r="A7" s="15">
        <v>1</v>
      </c>
      <c r="B7" s="16">
        <v>2</v>
      </c>
      <c r="C7" s="17">
        <v>4</v>
      </c>
      <c r="D7" s="17">
        <v>5</v>
      </c>
      <c r="E7" s="16">
        <v>6</v>
      </c>
      <c r="F7" s="16">
        <v>7</v>
      </c>
      <c r="G7" s="16">
        <v>8</v>
      </c>
      <c r="H7" s="16">
        <v>8</v>
      </c>
      <c r="I7" s="12"/>
    </row>
    <row r="8" spans="1:10" s="21" customFormat="1" ht="17.45" customHeight="1" x14ac:dyDescent="0.25">
      <c r="A8" s="18"/>
      <c r="B8" s="18"/>
      <c r="C8" s="19"/>
      <c r="D8" s="19"/>
      <c r="E8" s="20"/>
      <c r="F8" s="20"/>
      <c r="G8" s="20"/>
      <c r="H8" s="20"/>
    </row>
    <row r="9" spans="1:10" s="21" customFormat="1" ht="17.45" customHeight="1" x14ac:dyDescent="0.25">
      <c r="A9" s="22">
        <v>1</v>
      </c>
      <c r="B9" s="23" t="s">
        <v>4</v>
      </c>
      <c r="C9" s="24">
        <v>0</v>
      </c>
      <c r="D9" s="24">
        <f>10+13.1+0</f>
        <v>23.1</v>
      </c>
      <c r="E9" s="24">
        <f>13.3+17.2</f>
        <v>30.5</v>
      </c>
      <c r="F9" s="24">
        <v>19.8</v>
      </c>
      <c r="G9" s="24">
        <v>2.4</v>
      </c>
      <c r="H9" s="24">
        <v>9.1</v>
      </c>
    </row>
    <row r="10" spans="1:10" s="21" customFormat="1" ht="17.45" customHeight="1" x14ac:dyDescent="0.25">
      <c r="A10" s="22">
        <f>A9+1</f>
        <v>2</v>
      </c>
      <c r="B10" s="23" t="s">
        <v>5</v>
      </c>
      <c r="C10" s="24">
        <f>184.1+10.7</f>
        <v>194.79999999999998</v>
      </c>
      <c r="D10" s="24">
        <f>0+156.5+20.5</f>
        <v>177</v>
      </c>
      <c r="E10" s="24">
        <f>10+152.4</f>
        <v>162.4</v>
      </c>
      <c r="F10" s="24">
        <v>121.5</v>
      </c>
      <c r="G10" s="24">
        <f>14.2+108.4</f>
        <v>122.60000000000001</v>
      </c>
      <c r="H10" s="24">
        <v>10</v>
      </c>
    </row>
    <row r="11" spans="1:10" s="21" customFormat="1" ht="17.45" customHeight="1" x14ac:dyDescent="0.25">
      <c r="A11" s="22">
        <f t="shared" ref="A11:A25" si="0">A10+1</f>
        <v>3</v>
      </c>
      <c r="B11" s="23" t="s">
        <v>6</v>
      </c>
      <c r="C11" s="24"/>
      <c r="D11" s="24"/>
      <c r="E11" s="24"/>
      <c r="F11" s="24"/>
      <c r="G11" s="24"/>
      <c r="H11" s="24"/>
    </row>
    <row r="12" spans="1:10" s="21" customFormat="1" ht="17.45" customHeight="1" x14ac:dyDescent="0.25">
      <c r="A12" s="22">
        <f t="shared" si="0"/>
        <v>4</v>
      </c>
      <c r="B12" s="23" t="s">
        <v>7</v>
      </c>
      <c r="C12" s="24">
        <f>21.4+11+4.6</f>
        <v>37</v>
      </c>
      <c r="D12" s="24">
        <v>90.1</v>
      </c>
      <c r="E12" s="24">
        <f>10+223.6</f>
        <v>233.6</v>
      </c>
      <c r="F12" s="24">
        <f>15.5+27</f>
        <v>42.5</v>
      </c>
      <c r="G12" s="24">
        <f>5+26.7</f>
        <v>31.7</v>
      </c>
      <c r="H12" s="24">
        <v>4.5</v>
      </c>
    </row>
    <row r="13" spans="1:10" s="21" customFormat="1" ht="17.45" customHeight="1" x14ac:dyDescent="0.25">
      <c r="A13" s="22">
        <f t="shared" si="0"/>
        <v>5</v>
      </c>
      <c r="B13" s="23" t="s">
        <v>8</v>
      </c>
      <c r="C13" s="25"/>
      <c r="D13" s="25"/>
      <c r="E13" s="26"/>
      <c r="F13" s="26"/>
      <c r="G13" s="26"/>
      <c r="H13" s="26"/>
    </row>
    <row r="14" spans="1:10" s="21" customFormat="1" ht="17.45" customHeight="1" x14ac:dyDescent="0.25">
      <c r="A14" s="22">
        <f t="shared" si="0"/>
        <v>6</v>
      </c>
      <c r="B14" s="23" t="s">
        <v>9</v>
      </c>
      <c r="C14" s="25"/>
      <c r="D14" s="26"/>
      <c r="E14" s="26"/>
      <c r="F14" s="26"/>
      <c r="G14" s="26"/>
      <c r="H14" s="26"/>
    </row>
    <row r="15" spans="1:10" s="21" customFormat="1" ht="17.45" customHeight="1" x14ac:dyDescent="0.25">
      <c r="A15" s="22">
        <f t="shared" si="0"/>
        <v>7</v>
      </c>
      <c r="B15" s="23" t="s">
        <v>10</v>
      </c>
      <c r="C15" s="25"/>
      <c r="D15" s="26"/>
      <c r="E15" s="26"/>
      <c r="F15" s="26"/>
      <c r="G15" s="26"/>
      <c r="H15" s="26"/>
    </row>
    <row r="16" spans="1:10" s="21" customFormat="1" ht="17.45" customHeight="1" x14ac:dyDescent="0.25">
      <c r="A16" s="22">
        <f t="shared" si="0"/>
        <v>8</v>
      </c>
      <c r="B16" s="23" t="s">
        <v>11</v>
      </c>
      <c r="C16" s="25"/>
      <c r="D16" s="26"/>
      <c r="E16" s="26"/>
      <c r="F16" s="26"/>
      <c r="G16" s="26"/>
      <c r="H16" s="26"/>
    </row>
    <row r="17" spans="1:8" s="21" customFormat="1" x14ac:dyDescent="0.25">
      <c r="A17" s="22">
        <f t="shared" si="0"/>
        <v>9</v>
      </c>
      <c r="B17" s="23" t="s">
        <v>12</v>
      </c>
      <c r="C17" s="25"/>
      <c r="D17" s="26"/>
      <c r="E17" s="26"/>
      <c r="F17" s="26"/>
      <c r="G17" s="26"/>
      <c r="H17" s="26"/>
    </row>
    <row r="18" spans="1:8" s="21" customFormat="1" x14ac:dyDescent="0.25">
      <c r="A18" s="22">
        <f t="shared" si="0"/>
        <v>10</v>
      </c>
      <c r="B18" s="23" t="s">
        <v>13</v>
      </c>
      <c r="C18" s="25"/>
      <c r="D18" s="26"/>
      <c r="E18" s="26"/>
      <c r="F18" s="26"/>
      <c r="G18" s="26"/>
      <c r="H18" s="26"/>
    </row>
    <row r="19" spans="1:8" s="21" customFormat="1" x14ac:dyDescent="0.25">
      <c r="A19" s="22">
        <f t="shared" si="0"/>
        <v>11</v>
      </c>
      <c r="B19" s="23" t="s">
        <v>14</v>
      </c>
      <c r="C19" s="25"/>
      <c r="D19" s="26"/>
      <c r="E19" s="26"/>
      <c r="F19" s="26"/>
      <c r="G19" s="26"/>
      <c r="H19" s="26"/>
    </row>
    <row r="20" spans="1:8" s="21" customFormat="1" x14ac:dyDescent="0.25">
      <c r="A20" s="22">
        <f t="shared" si="0"/>
        <v>12</v>
      </c>
      <c r="B20" s="23" t="s">
        <v>15</v>
      </c>
      <c r="C20" s="27"/>
      <c r="D20" s="28"/>
      <c r="E20" s="28"/>
      <c r="F20" s="28"/>
      <c r="G20" s="28"/>
      <c r="H20" s="28"/>
    </row>
    <row r="21" spans="1:8" s="21" customFormat="1" x14ac:dyDescent="0.25">
      <c r="A21" s="22">
        <f t="shared" si="0"/>
        <v>13</v>
      </c>
      <c r="B21" s="23" t="s">
        <v>16</v>
      </c>
      <c r="C21" s="27"/>
      <c r="D21" s="27"/>
      <c r="E21" s="27"/>
      <c r="F21" s="28"/>
      <c r="G21" s="28"/>
      <c r="H21" s="28"/>
    </row>
    <row r="22" spans="1:8" s="21" customFormat="1" x14ac:dyDescent="0.25">
      <c r="A22" s="22">
        <f t="shared" si="0"/>
        <v>14</v>
      </c>
      <c r="B22" s="23" t="s">
        <v>17</v>
      </c>
      <c r="C22" s="27"/>
      <c r="D22" s="27"/>
      <c r="E22" s="27"/>
      <c r="F22" s="28"/>
      <c r="G22" s="28"/>
      <c r="H22" s="28"/>
    </row>
    <row r="23" spans="1:8" s="21" customFormat="1" x14ac:dyDescent="0.25">
      <c r="A23" s="22">
        <f t="shared" si="0"/>
        <v>15</v>
      </c>
      <c r="B23" s="23" t="s">
        <v>18</v>
      </c>
      <c r="C23" s="27"/>
      <c r="D23" s="27"/>
      <c r="E23" s="27"/>
      <c r="F23" s="28"/>
      <c r="G23" s="28"/>
      <c r="H23" s="28"/>
    </row>
    <row r="24" spans="1:8" s="21" customFormat="1" x14ac:dyDescent="0.25">
      <c r="A24" s="22">
        <f t="shared" si="0"/>
        <v>16</v>
      </c>
      <c r="B24" s="23" t="s">
        <v>19</v>
      </c>
      <c r="C24" s="27"/>
      <c r="D24" s="27"/>
      <c r="E24" s="27"/>
      <c r="F24" s="28"/>
      <c r="G24" s="28"/>
      <c r="H24" s="28"/>
    </row>
    <row r="25" spans="1:8" s="21" customFormat="1" x14ac:dyDescent="0.25">
      <c r="A25" s="29">
        <f t="shared" si="0"/>
        <v>17</v>
      </c>
      <c r="B25" s="30" t="s">
        <v>20</v>
      </c>
      <c r="C25" s="31"/>
      <c r="D25" s="31"/>
      <c r="E25" s="31"/>
      <c r="F25" s="32"/>
      <c r="G25" s="32"/>
      <c r="H25" s="32"/>
    </row>
    <row r="26" spans="1:8" s="21" customFormat="1" x14ac:dyDescent="0.25">
      <c r="A26" s="33"/>
      <c r="B26" s="30" t="s">
        <v>21</v>
      </c>
      <c r="C26" s="34">
        <f>SUM(C9:C25)</f>
        <v>231.79999999999998</v>
      </c>
      <c r="D26" s="34">
        <f t="shared" ref="D26:H26" si="1">SUM(D9:D25)</f>
        <v>290.2</v>
      </c>
      <c r="E26" s="34">
        <f t="shared" si="1"/>
        <v>426.5</v>
      </c>
      <c r="F26" s="34">
        <f t="shared" si="1"/>
        <v>183.8</v>
      </c>
      <c r="G26" s="34">
        <f t="shared" si="1"/>
        <v>156.70000000000002</v>
      </c>
      <c r="H26" s="34">
        <f t="shared" si="1"/>
        <v>23.6</v>
      </c>
    </row>
    <row r="28" spans="1:8" x14ac:dyDescent="0.25">
      <c r="B28" s="35" t="s">
        <v>22</v>
      </c>
      <c r="C28" s="35"/>
      <c r="D28" s="35"/>
      <c r="E28" s="35"/>
      <c r="F28" s="35"/>
      <c r="G28" s="35"/>
      <c r="H28" s="35"/>
    </row>
    <row r="29" spans="1:8" x14ac:dyDescent="0.25">
      <c r="B29" s="36" t="s">
        <v>23</v>
      </c>
    </row>
    <row r="31" spans="1:8" x14ac:dyDescent="0.25">
      <c r="B31" s="37"/>
    </row>
    <row r="35" spans="2:8" x14ac:dyDescent="0.25">
      <c r="B35" s="38"/>
      <c r="D35" s="38"/>
      <c r="E35" s="38"/>
      <c r="F35" s="38"/>
      <c r="G35" s="38"/>
      <c r="H35" s="38"/>
    </row>
    <row r="36" spans="2:8" x14ac:dyDescent="0.25">
      <c r="B36" s="37"/>
      <c r="D36" s="37"/>
      <c r="E36" s="37"/>
      <c r="F36" s="37"/>
    </row>
  </sheetData>
  <mergeCells count="8">
    <mergeCell ref="A2:H2"/>
    <mergeCell ref="C4:H4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2019-05-13T01:36:06Z</dcterms:created>
  <dcterms:modified xsi:type="dcterms:W3CDTF">2019-05-13T01:37:41Z</dcterms:modified>
</cp:coreProperties>
</file>