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<sst xmlns="http://schemas.openxmlformats.org/spreadsheetml/2006/main" count="111" uniqueCount="86">
  <si>
    <t xml:space="preserve">Tabel </t>
  </si>
  <si>
    <t xml:space="preserve">Banyaknya Akseptor KB Baru dan Alat Kontrasepsi Menurut Kecamatan </t>
  </si>
  <si>
    <t>di Kabupaten Brebes Tahun 2024</t>
  </si>
  <si>
    <t>Kecamatan</t>
  </si>
  <si>
    <t>P P M</t>
  </si>
  <si>
    <t>Alat Kontrasepsi</t>
  </si>
  <si>
    <t>I U D</t>
  </si>
  <si>
    <t>M O P</t>
  </si>
  <si>
    <t>M O W</t>
  </si>
  <si>
    <t>IMPLANT</t>
  </si>
  <si>
    <t>SUNTIK</t>
  </si>
  <si>
    <t>PIL</t>
  </si>
  <si>
    <t>KONDOM</t>
  </si>
  <si>
    <t>JUMLAH</t>
  </si>
  <si>
    <t>%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</si>
  <si>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</si>
  <si>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</si>
  <si>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</si>
  <si>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</si>
  <si>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</si>
  <si>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</si>
  <si>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</si>
  <si>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</si>
  <si>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</si>
  <si>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</si>
  <si>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</si>
  <si>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SALEM</t>
  </si>
  <si>
    <t>41</t>
  </si>
  <si>
    <t>0</t>
  </si>
  <si>
    <t>2</t>
  </si>
  <si>
    <t>BANTARKAWUNG</t>
  </si>
  <si>
    <t>43</t>
  </si>
  <si>
    <t>6</t>
  </si>
  <si>
    <t>BUMIAYU</t>
  </si>
  <si>
    <t>733</t>
  </si>
  <si>
    <t>1</t>
  </si>
  <si>
    <t>245</t>
  </si>
  <si>
    <t>136</t>
  </si>
  <si>
    <t>PAGUYANGAN</t>
  </si>
  <si>
    <t>79</t>
  </si>
  <si>
    <t>16</t>
  </si>
  <si>
    <t>SIRAMPOG</t>
  </si>
  <si>
    <t>140</t>
  </si>
  <si>
    <t>13</t>
  </si>
  <si>
    <t>TONJONG</t>
  </si>
  <si>
    <t>66</t>
  </si>
  <si>
    <t>50</t>
  </si>
  <si>
    <t>5</t>
  </si>
  <si>
    <t>JATIBARANG</t>
  </si>
  <si>
    <t>48</t>
  </si>
  <si>
    <t>17</t>
  </si>
  <si>
    <t>22</t>
  </si>
  <si>
    <t>98</t>
  </si>
  <si>
    <t>WANASARI</t>
  </si>
  <si>
    <t>56</t>
  </si>
  <si>
    <t>9</t>
  </si>
  <si>
    <t>BREBES</t>
  </si>
  <si>
    <t>244</t>
  </si>
  <si>
    <t>166</t>
  </si>
  <si>
    <t>24</t>
  </si>
  <si>
    <t>SONGGOM</t>
  </si>
  <si>
    <t>46</t>
  </si>
  <si>
    <t>39</t>
  </si>
  <si>
    <t>KERSANA</t>
  </si>
  <si>
    <t>33</t>
  </si>
  <si>
    <t>23</t>
  </si>
  <si>
    <t>LOSARI</t>
  </si>
  <si>
    <t>51</t>
  </si>
  <si>
    <t>11</t>
  </si>
  <si>
    <t>TANJUNG</t>
  </si>
  <si>
    <t>72</t>
  </si>
  <si>
    <t>34</t>
  </si>
  <si>
    <t>BULAKAMBA</t>
  </si>
  <si>
    <t>10</t>
  </si>
  <si>
    <t>19</t>
  </si>
  <si>
    <t>3</t>
  </si>
  <si>
    <t>LARANGAN</t>
  </si>
  <si>
    <t>168</t>
  </si>
  <si>
    <t>21</t>
  </si>
  <si>
    <t>KETANGGUNGAN</t>
  </si>
  <si>
    <t>8</t>
  </si>
  <si>
    <t>25</t>
  </si>
  <si>
    <t>BANJARHARJO</t>
  </si>
  <si>
    <t>49</t>
  </si>
  <si>
    <t>12</t>
  </si>
  <si>
    <t>Noted = Tahun 2024  tidak mengeluarkan PPM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</si>
</sst>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.00_);_(* \(#,##0.00\);_(* &quot;-&quot;??_);_(@_)"/>
  </numFmts>
  <fonts count="6"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Alignment="1">
      <alignment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3" fillId="2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6" xfId="0" applyFont="1" applyBorder="1" applyAlignment="1" quotePrefix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3" fontId="1" fillId="0" borderId="6" xfId="0" applyNumberFormat="1" applyFont="1" applyBorder="1"/>
    <xf numFmtId="0" fontId="4" fillId="2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/>
    </xf>
    <xf numFmtId="178" fontId="1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/>
    </xf>
    <xf numFmtId="177" fontId="2" fillId="2" borderId="2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0" fontId="2" fillId="0" borderId="0" xfId="0" applyFont="1"/>
    <xf numFmtId="177" fontId="3" fillId="0" borderId="6" xfId="0" applyNumberFormat="1" applyFont="1" applyBorder="1" applyAlignment="1">
      <alignment horizontal="right" vertical="center"/>
    </xf>
    <xf numFmtId="177" fontId="2" fillId="2" borderId="6" xfId="0" applyNumberFormat="1" applyFont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6cb1319-2122-4438-9e4f-f8e5fa74d3cd}">
  <dimension ref="A1:Z31"/>
  <sheetViews>
    <sheetView tabSelected="1" workbookViewId="0" topLeftCell="A1"/>
  </sheetViews>
  <sheetFormatPr defaultRowHeight="12.75"/>
  <sheetData>
    <row r="1" spans="1:1" ht="14.25" customHeight="1">
      <c r="A1" s="2" t="s">
        <v>0</v>
      </c>
    </row>
    <row r="2" spans="1:1" ht="14.25" customHeight="1">
      <c r="A2" s="2" t="s">
        <v>1</v>
      </c>
    </row>
    <row r="3" spans="1:1" ht="14.25" customHeight="1">
      <c r="A3" s="2" t="s">
        <v>2</v>
      </c>
    </row>
    <row r="4" ht="14.25" customHeight="1"/>
    <row r="5" spans="1:11" ht="16.5" customHeight="1">
      <c r="A5" s="3" t="s">
        <v>3</v>
      </c>
      <c r="B5" s="3" t="s">
        <v>4</v>
      </c>
      <c r="C5" s="4" t="s">
        <v>5</v>
      </c>
      <c r="D5" s="5"/>
      <c r="E5" s="5"/>
      <c r="F5" s="5"/>
      <c r="G5" s="5"/>
      <c r="H5" s="5"/>
      <c r="I5" s="5"/>
      <c r="J5" s="5"/>
      <c r="K5" s="6"/>
    </row>
    <row r="6" spans="1:11" ht="16.5" customHeight="1">
      <c r="A6" s="7"/>
      <c r="B6" s="7"/>
      <c r="C6" s="8" t="s">
        <v>6</v>
      </c>
      <c r="D6" s="8" t="s">
        <v>7</v>
      </c>
      <c r="E6" s="8" t="s">
        <v>8</v>
      </c>
      <c r="F6" s="8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</row>
    <row r="7" spans="1:11" ht="16.5" customHeight="1">
      <c r="A7" s="10" t="s">
        <v>15</v>
      </c>
      <c r="B7" s="10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0" t="s">
        <v>21</v>
      </c>
      <c r="H7" s="10" t="s">
        <v>22</v>
      </c>
      <c r="I7" s="10" t="s">
        <v>23</v>
      </c>
      <c r="J7" s="10" t="s">
        <v>24</v>
      </c>
      <c r="K7" s="10" t="s">
        <v>25</v>
      </c>
    </row>
    <row r="8" spans="1:11" ht="16.5" customHeight="1">
      <c r="A8" s="11" t="s">
        <v>26</v>
      </c>
      <c r="B8" s="12"/>
      <c r="C8" s="13" t="s">
        <v>27</v>
      </c>
      <c r="D8" s="13" t="s">
        <v>28</v>
      </c>
      <c r="E8" s="13" t="s">
        <v>29</v>
      </c>
      <c r="F8" s="12">
        <v>67</v>
      </c>
      <c r="G8" s="12">
        <v>202</v>
      </c>
      <c r="H8" s="12">
        <v>51</v>
      </c>
      <c r="I8" s="13" t="s">
        <v>28</v>
      </c>
      <c r="J8" s="14">
        <f>C8+D8+E8+F8+G8+H8+I8</f>
      </c>
      <c r="K8" s="15"/>
    </row>
    <row r="9" spans="1:11" ht="16.5" customHeight="1">
      <c r="A9" s="11" t="s">
        <v>30</v>
      </c>
      <c r="B9" s="12"/>
      <c r="C9" s="13" t="s">
        <v>31</v>
      </c>
      <c r="D9" s="13" t="s">
        <v>28</v>
      </c>
      <c r="E9" s="13" t="s">
        <v>32</v>
      </c>
      <c r="F9" s="12">
        <v>154</v>
      </c>
      <c r="G9" s="12">
        <v>516</v>
      </c>
      <c r="H9" s="12">
        <v>18</v>
      </c>
      <c r="I9" s="13" t="s">
        <v>29</v>
      </c>
      <c r="J9" s="14">
        <f>C9+D9+E9+F9+G9+H9+I9</f>
      </c>
      <c r="K9" s="15"/>
    </row>
    <row r="10" spans="1:11" ht="16.5" customHeight="1">
      <c r="A10" s="11" t="s">
        <v>33</v>
      </c>
      <c r="B10" s="12"/>
      <c r="C10" s="13" t="s">
        <v>34</v>
      </c>
      <c r="D10" s="13" t="s">
        <v>35</v>
      </c>
      <c r="E10" s="13" t="s">
        <v>36</v>
      </c>
      <c r="F10" s="12">
        <v>791</v>
      </c>
      <c r="G10" s="12">
        <v>444</v>
      </c>
      <c r="H10" s="12">
        <v>227</v>
      </c>
      <c r="I10" s="13" t="s">
        <v>37</v>
      </c>
      <c r="J10" s="14">
        <f>C10+D10+E10+F10+G10+H10+I10</f>
      </c>
      <c r="K10" s="15"/>
    </row>
    <row r="11" spans="1:11" ht="16.5" customHeight="1">
      <c r="A11" s="11" t="s">
        <v>38</v>
      </c>
      <c r="B11" s="12"/>
      <c r="C11" s="13" t="s">
        <v>39</v>
      </c>
      <c r="D11" s="13" t="s">
        <v>28</v>
      </c>
      <c r="E11" s="13" t="s">
        <v>35</v>
      </c>
      <c r="F11" s="12">
        <v>333</v>
      </c>
      <c r="G11" s="12">
        <v>103</v>
      </c>
      <c r="H11" s="12">
        <v>22</v>
      </c>
      <c r="I11" s="13" t="s">
        <v>40</v>
      </c>
      <c r="J11" s="14">
        <f>C11+D11+E11+F11+G11+H11+I11</f>
      </c>
      <c r="K11" s="15"/>
    </row>
    <row r="12" spans="1:11" ht="16.5" customHeight="1">
      <c r="A12" s="11" t="s">
        <v>41</v>
      </c>
      <c r="B12" s="12"/>
      <c r="C12" s="13" t="s">
        <v>42</v>
      </c>
      <c r="D12" s="13" t="s">
        <v>28</v>
      </c>
      <c r="E12" s="13" t="s">
        <v>31</v>
      </c>
      <c r="F12" s="12">
        <v>430</v>
      </c>
      <c r="G12" s="12">
        <v>697</v>
      </c>
      <c r="H12" s="12">
        <v>89</v>
      </c>
      <c r="I12" s="13" t="s">
        <v>43</v>
      </c>
      <c r="J12" s="14">
        <f>C12+D12+E12+F12+G12+H12+I12</f>
      </c>
      <c r="K12" s="15"/>
    </row>
    <row r="13" spans="1:11" ht="16.5" customHeight="1">
      <c r="A13" s="11" t="s">
        <v>44</v>
      </c>
      <c r="B13" s="12"/>
      <c r="C13" s="13" t="s">
        <v>45</v>
      </c>
      <c r="D13" s="13" t="s">
        <v>28</v>
      </c>
      <c r="E13" s="13" t="s">
        <v>46</v>
      </c>
      <c r="F13" s="12">
        <v>221</v>
      </c>
      <c r="G13" s="12">
        <v>483</v>
      </c>
      <c r="H13" s="12">
        <v>10</v>
      </c>
      <c r="I13" s="13" t="s">
        <v>47</v>
      </c>
      <c r="J13" s="14">
        <f>C13+D13+E13+F13+G13+H13+I13</f>
      </c>
      <c r="K13" s="15"/>
    </row>
    <row r="14" spans="1:11" ht="16.5" customHeight="1">
      <c r="A14" s="11" t="s">
        <v>48</v>
      </c>
      <c r="B14" s="12"/>
      <c r="C14" s="13" t="s">
        <v>49</v>
      </c>
      <c r="D14" s="13" t="s">
        <v>50</v>
      </c>
      <c r="E14" s="13" t="s">
        <v>51</v>
      </c>
      <c r="F14" s="12">
        <v>247</v>
      </c>
      <c r="G14" s="12">
        <v>393</v>
      </c>
      <c r="H14" s="12">
        <v>200</v>
      </c>
      <c r="I14" s="13" t="s">
        <v>52</v>
      </c>
      <c r="J14" s="14">
        <f>C14+D14+E14+F14+G14+H14+I14</f>
      </c>
      <c r="K14" s="15"/>
    </row>
    <row r="15" spans="1:11" ht="16.5" customHeight="1">
      <c r="A15" s="11" t="s">
        <v>53</v>
      </c>
      <c r="B15" s="12"/>
      <c r="C15" s="13" t="s">
        <v>31</v>
      </c>
      <c r="D15" s="13" t="s">
        <v>29</v>
      </c>
      <c r="E15" s="13" t="s">
        <v>54</v>
      </c>
      <c r="F15" s="12">
        <v>427</v>
      </c>
      <c r="G15" s="12">
        <v>954</v>
      </c>
      <c r="H15" s="12">
        <v>160</v>
      </c>
      <c r="I15" s="13" t="s">
        <v>55</v>
      </c>
      <c r="J15" s="14">
        <f>C15+D15+E15+F15+G15+H15+I15</f>
      </c>
      <c r="K15" s="15"/>
    </row>
    <row r="16" spans="1:11" ht="16.5" customHeight="1">
      <c r="A16" s="11" t="s">
        <v>56</v>
      </c>
      <c r="B16" s="12"/>
      <c r="C16" s="13" t="s">
        <v>57</v>
      </c>
      <c r="D16" s="13" t="s">
        <v>28</v>
      </c>
      <c r="E16" s="13" t="s">
        <v>58</v>
      </c>
      <c r="F16" s="12">
        <v>816</v>
      </c>
      <c r="G16" s="12">
        <v>703</v>
      </c>
      <c r="H16" s="12">
        <v>88</v>
      </c>
      <c r="I16" s="13" t="s">
        <v>59</v>
      </c>
      <c r="J16" s="14">
        <f>C16+D16+E16+F16+G16+H16+I16</f>
      </c>
      <c r="K16" s="15"/>
    </row>
    <row r="17" spans="1:11" ht="16.5" customHeight="1">
      <c r="A17" s="11" t="s">
        <v>60</v>
      </c>
      <c r="B17" s="12"/>
      <c r="C17" s="13" t="s">
        <v>61</v>
      </c>
      <c r="D17" s="13" t="s">
        <v>62</v>
      </c>
      <c r="E17" s="13" t="s">
        <v>47</v>
      </c>
      <c r="F17" s="12">
        <v>366</v>
      </c>
      <c r="G17" s="12">
        <v>71</v>
      </c>
      <c r="H17" s="12">
        <v>29</v>
      </c>
      <c r="I17" s="13" t="s">
        <v>50</v>
      </c>
      <c r="J17" s="14">
        <f>C17+D17+E17+F17+G17+H17+I17</f>
      </c>
      <c r="K17" s="15"/>
    </row>
    <row r="18" spans="1:11" ht="16.5" customHeight="1">
      <c r="A18" s="11" t="s">
        <v>63</v>
      </c>
      <c r="B18" s="12"/>
      <c r="C18" s="13" t="s">
        <v>64</v>
      </c>
      <c r="D18" s="13" t="s">
        <v>28</v>
      </c>
      <c r="E18" s="13" t="s">
        <v>35</v>
      </c>
      <c r="F18" s="12">
        <v>262</v>
      </c>
      <c r="G18" s="12">
        <v>974</v>
      </c>
      <c r="H18" s="12">
        <v>199</v>
      </c>
      <c r="I18" s="13" t="s">
        <v>65</v>
      </c>
      <c r="J18" s="14">
        <f>C18+D18+E18+F18+G18+H18+I18</f>
      </c>
      <c r="K18" s="15"/>
    </row>
    <row r="19" spans="1:11" ht="16.5" customHeight="1">
      <c r="A19" s="11" t="s">
        <v>66</v>
      </c>
      <c r="B19" s="12"/>
      <c r="C19" s="13" t="s">
        <v>67</v>
      </c>
      <c r="D19" s="13" t="s">
        <v>28</v>
      </c>
      <c r="E19" s="13" t="s">
        <v>68</v>
      </c>
      <c r="F19" s="12">
        <v>165</v>
      </c>
      <c r="G19" s="12">
        <v>569</v>
      </c>
      <c r="H19" s="12">
        <v>154</v>
      </c>
      <c r="I19" s="13" t="s">
        <v>35</v>
      </c>
      <c r="J19" s="14">
        <f>C19+D19+E19+F19+G19+H19+I19</f>
      </c>
      <c r="K19" s="15"/>
    </row>
    <row r="20" spans="1:11" ht="16.5" customHeight="1">
      <c r="A20" s="11" t="s">
        <v>69</v>
      </c>
      <c r="B20" s="12"/>
      <c r="C20" s="13">
        <v>402</v>
      </c>
      <c r="D20" s="13" t="s">
        <v>47</v>
      </c>
      <c r="E20" s="13" t="s">
        <v>70</v>
      </c>
      <c r="F20" s="12">
        <v>408</v>
      </c>
      <c r="G20" s="12">
        <v>552</v>
      </c>
      <c r="H20" s="12">
        <v>87</v>
      </c>
      <c r="I20" s="13" t="s">
        <v>71</v>
      </c>
      <c r="J20" s="14">
        <f>C20+D20+E20+F20+G20+H20+I20</f>
      </c>
      <c r="K20" s="15"/>
    </row>
    <row r="21" spans="1:11" ht="16.5" customHeight="1">
      <c r="A21" s="11" t="s">
        <v>72</v>
      </c>
      <c r="B21" s="12"/>
      <c r="C21" s="13" t="s">
        <v>73</v>
      </c>
      <c r="D21" s="13" t="s">
        <v>28</v>
      </c>
      <c r="E21" s="13" t="s">
        <v>74</v>
      </c>
      <c r="F21" s="12">
        <v>412</v>
      </c>
      <c r="G21" s="12">
        <v>806</v>
      </c>
      <c r="H21" s="12">
        <v>34</v>
      </c>
      <c r="I21" s="13" t="s">
        <v>75</v>
      </c>
      <c r="J21" s="14">
        <f>C21+D21+E21+F21+G21+H21+I21</f>
      </c>
      <c r="K21" s="15"/>
    </row>
    <row r="22" spans="1:11" ht="16.5" customHeight="1">
      <c r="A22" s="11" t="s">
        <v>76</v>
      </c>
      <c r="B22" s="12"/>
      <c r="C22" s="13" t="s">
        <v>77</v>
      </c>
      <c r="D22" s="13" t="s">
        <v>28</v>
      </c>
      <c r="E22" s="13" t="s">
        <v>78</v>
      </c>
      <c r="F22" s="12">
        <v>631</v>
      </c>
      <c r="G22" s="12">
        <v>777</v>
      </c>
      <c r="H22" s="12">
        <v>47</v>
      </c>
      <c r="I22" s="13" t="s">
        <v>68</v>
      </c>
      <c r="J22" s="14">
        <f>C22+D22+E22+F22+G22+H22+I22</f>
      </c>
      <c r="K22" s="15"/>
    </row>
    <row r="23" spans="1:11" ht="16.5" customHeight="1">
      <c r="A23" s="11" t="s">
        <v>79</v>
      </c>
      <c r="B23" s="12"/>
      <c r="C23" s="13" t="s">
        <v>27</v>
      </c>
      <c r="D23" s="13" t="s">
        <v>28</v>
      </c>
      <c r="E23" s="13" t="s">
        <v>80</v>
      </c>
      <c r="F23" s="12">
        <v>298</v>
      </c>
      <c r="G23" s="12">
        <v>451</v>
      </c>
      <c r="H23" s="12">
        <v>263</v>
      </c>
      <c r="I23" s="13" t="s">
        <v>81</v>
      </c>
      <c r="J23" s="14">
        <f>C23+D23+E23+F23+G23+H23+I23</f>
      </c>
      <c r="K23" s="15"/>
    </row>
    <row r="24" spans="1:11" ht="16.5" customHeight="1">
      <c r="A24" s="11" t="s">
        <v>82</v>
      </c>
      <c r="B24" s="12"/>
      <c r="C24" s="13" t="s">
        <v>83</v>
      </c>
      <c r="D24" s="13" t="s">
        <v>28</v>
      </c>
      <c r="E24" s="13" t="s">
        <v>84</v>
      </c>
      <c r="F24" s="12">
        <v>249</v>
      </c>
      <c r="G24" s="12">
        <v>744</v>
      </c>
      <c r="H24" s="12">
        <v>49</v>
      </c>
      <c r="I24" s="13" t="s">
        <v>65</v>
      </c>
      <c r="J24" s="14">
        <f>C24+D24+E24+F24+G24+H24+I24</f>
      </c>
      <c r="K24" s="15"/>
    </row>
    <row r="25" spans="1:26" ht="16.5" customHeight="1">
      <c r="A25" s="16">
        <v>2024</v>
      </c>
      <c r="B25" s="17"/>
      <c r="C25" s="17">
        <f>C8+C9+C10+C11+C12+C13+C14+C15+C16+C17+C18+C19+C20+C21+C22+C23+C24</f>
      </c>
      <c r="D25" s="17">
        <f>D8+D9+D10+D11+D12+D13+D14+D15+D16+D17+D18+D19+D20+D21+D22+D23+D24</f>
      </c>
      <c r="E25" s="17">
        <f>E8+E9+E10+E11+E12+E13+E14+E15+E16+E17+E18+E19+E20+E21+E22+E23+E24</f>
      </c>
      <c r="F25" s="17">
        <f>F8+F9+F10+F11+F12+F13+F14+F15+F16+F17+F18+F19+F20+F21+F22+F23+F24</f>
      </c>
      <c r="G25" s="17">
        <f>G8+G9+G10+G11+G12+G13+G14+G15+G16+G17+G18+G19+G20+G21+G22+G23+G24</f>
      </c>
      <c r="H25" s="17">
        <f>H8+H9+H10+H11+H12+H13+H14+H15+H16+H17+H18+H19+H20+H21+H22+H23+H24</f>
      </c>
      <c r="I25" s="17">
        <f>I8+I9+I10+I11+I12+I13+I14+I15+I16+I17+I18+I19+I20+I21+I22+I23+I24</f>
      </c>
      <c r="J25" s="17">
        <f>C25+D25+E25+F25+G25+H25+I25</f>
      </c>
      <c r="K25" s="18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6.5" customHeight="1">
      <c r="A26" s="16">
        <f>A25-1</f>
      </c>
      <c r="B26" s="20"/>
      <c r="C26" s="20">
        <v>1827</v>
      </c>
      <c r="D26" s="20">
        <v>14</v>
      </c>
      <c r="E26" s="20">
        <v>456</v>
      </c>
      <c r="F26" s="20">
        <v>4930</v>
      </c>
      <c r="G26" s="20">
        <v>17228</v>
      </c>
      <c r="H26" s="20">
        <v>3302</v>
      </c>
      <c r="I26" s="20">
        <v>360</v>
      </c>
      <c r="J26" s="21">
        <f>C26+D26+E26+F26+G26+H26+I26</f>
      </c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6.5" customHeight="1">
      <c r="A27" s="16">
        <f>A26-1</f>
      </c>
      <c r="B27" s="22"/>
      <c r="C27" s="22">
        <v>1591</v>
      </c>
      <c r="D27" s="22">
        <v>43</v>
      </c>
      <c r="E27" s="22">
        <v>325</v>
      </c>
      <c r="F27" s="22">
        <v>6407</v>
      </c>
      <c r="G27" s="22">
        <v>22029</v>
      </c>
      <c r="H27" s="22">
        <v>7648</v>
      </c>
      <c r="I27" s="22">
        <v>844</v>
      </c>
      <c r="J27" s="21">
        <f>C27+D27+E27+F27+G27+H27+I27</f>
      </c>
      <c r="K27" s="18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6.5" customHeight="1">
      <c r="A28" s="16">
        <f>A27-1</f>
      </c>
      <c r="B28" s="22"/>
      <c r="C28" s="22">
        <v>1918</v>
      </c>
      <c r="D28" s="22">
        <v>162</v>
      </c>
      <c r="E28" s="22">
        <v>322</v>
      </c>
      <c r="F28" s="22">
        <v>5663</v>
      </c>
      <c r="G28" s="22">
        <v>18169</v>
      </c>
      <c r="H28" s="22">
        <v>9014</v>
      </c>
      <c r="I28" s="22">
        <v>1487</v>
      </c>
      <c r="J28" s="21">
        <f>C28+D28+E28+F28+G28+H28+I28</f>
      </c>
      <c r="K28" s="18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6.5" customHeight="1">
      <c r="A29" s="16">
        <f>A28-1</f>
      </c>
      <c r="B29" s="23"/>
      <c r="C29" s="23">
        <v>1799</v>
      </c>
      <c r="D29" s="23">
        <v>523</v>
      </c>
      <c r="E29" s="23">
        <v>5</v>
      </c>
      <c r="F29" s="23">
        <v>7300</v>
      </c>
      <c r="G29" s="23">
        <v>19099</v>
      </c>
      <c r="H29" s="23">
        <v>10689</v>
      </c>
      <c r="I29" s="23">
        <v>746</v>
      </c>
      <c r="J29" s="21">
        <f>C29+D29+E29+F29+G29+H29+I29</f>
      </c>
      <c r="K29" s="18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ht="14.25" customHeight="1"/>
    <row r="31" spans="1:1" ht="14.25" customHeight="1">
      <c r="A31" s="24" t="s">
        <v>85</v>
      </c>
    </row>
  </sheetData>
  <mergeCells count="6">
    <mergeCell ref="A1:K1"/>
    <mergeCell ref="A2:K2"/>
    <mergeCell ref="A3:K3"/>
    <mergeCell ref="A5:A6"/>
    <mergeCell ref="B5:B6"/>
    <mergeCell ref="C5:K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