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<sst xmlns="http://schemas.openxmlformats.org/spreadsheetml/2006/main" count="23" uniqueCount="23">
  <si>
    <t>Tabel</t>
  </si>
  <si>
    <t>Banyaknya Produksi dan Nilai Produksi Hasil Tangkapan Laut</t>
  </si>
  <si>
    <t>Menurut Bulan di Kabupaten Brebes Tahun 2023</t>
  </si>
  <si>
    <t>Bulan</t>
  </si>
  <si>
    <t>Banyaknya Produksi (Kg)</t>
  </si>
  <si>
    <t>Nilai Produksi           (Ribu Rupiah)</t>
  </si>
  <si>
    <t>1</t>
  </si>
  <si>
    <t>2</t>
  </si>
  <si>
    <t>3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</si>
  <si>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</si>
  <si>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</si>
  <si>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</si>
  <si>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</si>
  <si>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</si>
  <si>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</si>
  <si>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</si>
  <si>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</si>
  <si>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</si>
  <si>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</si>
  <si>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</si>
  <si>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</si>
  <si>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Sumber: Dinas Perikanan Kab.Brebes</t>
  </si>
  <si>
    <t>*) Berdasarkan Hasil Ikan yang Dilelang dan Tidak Dilelang Di TPI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</si>
</sst>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(* #,##0_);_(* \(#,##0\);_(* &quot;-&quot;_);_(@_)"/>
  </numFmts>
  <fonts count="5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9" fontId="3" fillId="0" borderId="0" applyFont="0" applyFill="0" applyBorder="0" applyAlignment="0" applyProtection="0"/>
    <xf numFmtId="178" fontId="3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quotePrefix="1">
      <alignment horizontal="center"/>
    </xf>
    <xf numFmtId="0" fontId="2" fillId="2" borderId="4" xfId="0" applyFont="1" applyFill="1" applyBorder="1" applyAlignment="1" quotePrefix="1">
      <alignment horizontal="center"/>
    </xf>
    <xf numFmtId="0" fontId="4" fillId="0" borderId="3" xfId="0" applyFont="1" applyBorder="1"/>
    <xf numFmtId="179" fontId="4" fillId="0" borderId="4" xfId="20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179" fontId="2" fillId="0" borderId="4" xfId="20" applyFont="1" applyBorder="1" applyAlignment="1">
      <alignment horizontal="right"/>
    </xf>
    <xf numFmtId="179" fontId="2" fillId="0" borderId="4" xfId="20" applyFont="1" applyBorder="1"/>
    <xf numFmtId="177" fontId="2" fillId="0" borderId="4" xfId="21" applyNumberFormat="1" applyFont="1" applyBorder="1"/>
    <xf numFmtId="0" fontId="1" fillId="0" borderId="0" xfId="0" applyFont="1"/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 [0]" xfId="20"/>
    <cellStyle name="Koma" xfId="21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externalLink" Target="externalLinks/externalLink1.xml" /><Relationship Id="rId6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USB%20Drive\DATA%20PERIKANAN%20TANGKAP\DATA%20PRODUKSI%20TAHUN%202023\FORM%20NON%20PELABUHAN%20KABUPATEN%20BREBES%202023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n Pelabuhan Januari"/>
      <sheetName val="Non Pelabuhan Februari"/>
      <sheetName val="Non Pelabuhan Maret"/>
      <sheetName val="Non Pelabuhan April"/>
      <sheetName val="Non Pelabuhan Mei"/>
      <sheetName val="Non Pelabuhan Juni"/>
      <sheetName val="Non Pelabuhan Juli"/>
      <sheetName val="Non Pelabuhan Agustus"/>
      <sheetName val="Non Pelabuhan September"/>
      <sheetName val="Non Pelabuhan Oktober"/>
      <sheetName val="Non Pelabuhan November"/>
      <sheetName val="Non Pelabuhan Desember"/>
      <sheetName val="REKAP PEL NON PUD 20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5">
          <cell r="B35">
            <v>265252.1</v>
          </cell>
          <cell r="C35">
            <v>243851.8</v>
          </cell>
          <cell r="D35">
            <v>371193.8</v>
          </cell>
          <cell r="E35">
            <v>448526</v>
          </cell>
          <cell r="F35">
            <v>512375</v>
          </cell>
          <cell r="G35">
            <v>426129.2</v>
          </cell>
          <cell r="H35">
            <v>595241.3</v>
          </cell>
          <cell r="I35">
            <v>470449.9</v>
          </cell>
          <cell r="J35">
            <v>413565.3</v>
          </cell>
          <cell r="K35">
            <v>357589.7</v>
          </cell>
          <cell r="L35">
            <v>312707.2</v>
          </cell>
          <cell r="M35">
            <v>124112</v>
          </cell>
        </row>
        <row r="38">
          <cell r="B38">
            <v>4354493450</v>
          </cell>
          <cell r="C38">
            <v>5881256300</v>
          </cell>
          <cell r="D38">
            <v>5181452700</v>
          </cell>
          <cell r="E38">
            <v>6419735200</v>
          </cell>
          <cell r="F38">
            <v>7280179600</v>
          </cell>
          <cell r="G38">
            <v>5308581000</v>
          </cell>
          <cell r="H38">
            <v>4817204500</v>
          </cell>
          <cell r="I38">
            <v>5697573500</v>
          </cell>
          <cell r="J38">
            <v>6152369000</v>
          </cell>
          <cell r="K38">
            <v>5495608000</v>
          </cell>
          <cell r="L38">
            <v>6068361700</v>
          </cell>
          <cell r="M38">
            <v>2336631900</v>
          </cell>
        </row>
        <row r="43">
          <cell r="N43">
            <v>173034</v>
          </cell>
        </row>
        <row r="44">
          <cell r="N44">
            <v>123044</v>
          </cell>
        </row>
        <row r="45">
          <cell r="B45">
            <v>9120</v>
          </cell>
          <cell r="C45">
            <v>7400</v>
          </cell>
          <cell r="D45">
            <v>8400</v>
          </cell>
          <cell r="E45">
            <v>16000</v>
          </cell>
          <cell r="F45">
            <v>23560</v>
          </cell>
          <cell r="G45">
            <v>35460</v>
          </cell>
          <cell r="H45">
            <v>33410</v>
          </cell>
          <cell r="I45">
            <v>36654</v>
          </cell>
          <cell r="J45">
            <v>33518</v>
          </cell>
          <cell r="K45">
            <v>33716</v>
          </cell>
          <cell r="L45">
            <v>31840</v>
          </cell>
          <cell r="M45">
            <v>27000</v>
          </cell>
        </row>
        <row r="47">
          <cell r="B47">
            <v>1280</v>
          </cell>
          <cell r="C47">
            <v>1270</v>
          </cell>
          <cell r="D47">
            <v>1324</v>
          </cell>
          <cell r="E47">
            <v>2710</v>
          </cell>
          <cell r="F47">
            <v>3220</v>
          </cell>
          <cell r="G47">
            <v>3464</v>
          </cell>
          <cell r="H47">
            <v>2096</v>
          </cell>
          <cell r="I47">
            <v>1880</v>
          </cell>
          <cell r="J47">
            <v>2120</v>
          </cell>
          <cell r="K47">
            <v>2760</v>
          </cell>
          <cell r="L47">
            <v>2312</v>
          </cell>
          <cell r="M47">
            <v>3048</v>
          </cell>
          <cell r="N47">
            <v>27484</v>
          </cell>
        </row>
        <row r="50">
          <cell r="N50">
            <v>1904860000</v>
          </cell>
        </row>
        <row r="51">
          <cell r="N51">
            <v>2046295000</v>
          </cell>
        </row>
        <row r="52">
          <cell r="B52">
            <v>159850000</v>
          </cell>
          <cell r="C52">
            <v>124320000</v>
          </cell>
          <cell r="D52">
            <v>141300000</v>
          </cell>
          <cell r="E52">
            <v>272365000</v>
          </cell>
          <cell r="F52">
            <v>319335000</v>
          </cell>
          <cell r="G52">
            <v>445055000</v>
          </cell>
          <cell r="H52">
            <v>449340000</v>
          </cell>
          <cell r="I52">
            <v>464925000</v>
          </cell>
          <cell r="J52">
            <v>402890000</v>
          </cell>
          <cell r="K52">
            <v>389760000</v>
          </cell>
          <cell r="L52">
            <v>380495000</v>
          </cell>
          <cell r="M52">
            <v>401520000</v>
          </cell>
        </row>
        <row r="54">
          <cell r="B54">
            <v>20505000</v>
          </cell>
          <cell r="C54">
            <v>20400000</v>
          </cell>
          <cell r="D54">
            <v>22890000</v>
          </cell>
          <cell r="E54">
            <v>43190000</v>
          </cell>
          <cell r="F54">
            <v>51700000</v>
          </cell>
          <cell r="G54">
            <v>55615000</v>
          </cell>
          <cell r="H54">
            <v>33945000</v>
          </cell>
          <cell r="I54">
            <v>30315000</v>
          </cell>
          <cell r="J54">
            <v>35205000</v>
          </cell>
          <cell r="K54">
            <v>46000000</v>
          </cell>
          <cell r="L54">
            <v>39246000</v>
          </cell>
          <cell r="M54">
            <v>51155000</v>
          </cell>
          <cell r="N54">
            <v>450166000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34f1644-501b-4b6f-8959-815c37f046e1}">
  <sheetPr>
    <tabColor rgb="FF00B050"/>
  </sheetPr>
  <dimension ref="A1:D27"/>
  <sheetViews>
    <sheetView zoomScalePageLayoutView="73" workbookViewId="0" topLeftCell="A16">
      <selection pane="topLeft" activeCell="B32" sqref="B32"/>
    </sheetView>
  </sheetViews>
  <sheetFormatPr defaultColWidth="9.00428571428571" defaultRowHeight="14.5" customHeight="1"/>
  <cols>
    <col min="1" max="1" width="27.7142857142857" style="1" customWidth="1"/>
    <col min="2" max="3" width="25.4285714285714" style="1" customWidth="1"/>
    <col min="4" max="4" width="9" style="1" customWidth="1"/>
    <col min="5" max="5" width="19.8571428571429" style="1" customWidth="1"/>
    <col min="6" max="16384" width="9" style="1" customWidth="1"/>
  </cols>
  <sheetData>
    <row r="1" spans="1:4" ht="15.5">
      <c r="A1" s="2" t="s">
        <v>0</v>
      </c>
      <c r="B1" s="2"/>
      <c r="C1" s="2"/>
      <c r="D1" s="3"/>
    </row>
    <row r="2" spans="1:4" ht="15.5">
      <c r="A2" s="2" t="s">
        <v>1</v>
      </c>
      <c r="B2" s="2"/>
      <c r="C2" s="2"/>
      <c r="D2" s="3"/>
    </row>
    <row r="3" spans="1:4" ht="15.5">
      <c r="A3" s="2" t="s">
        <v>2</v>
      </c>
      <c r="B3" s="2"/>
      <c r="C3" s="2"/>
      <c r="D3" s="3"/>
    </row>
    <row r="4" spans="1:4" ht="15" thickBot="1">
      <c r="A4" s="3"/>
      <c r="B4" s="3"/>
      <c r="C4" s="3"/>
      <c r="D4" s="3"/>
    </row>
    <row r="5" spans="1:4" ht="31.5" thickBot="1">
      <c r="A5" s="4" t="s">
        <v>3</v>
      </c>
      <c r="B5" s="5" t="s">
        <v>4</v>
      </c>
      <c r="C5" s="5" t="s">
        <v>5</v>
      </c>
      <c r="D5" s="3"/>
    </row>
    <row r="6" spans="1:4" ht="16" thickBot="1">
      <c r="A6" s="6" t="s">
        <v>6</v>
      </c>
      <c r="B6" s="7" t="s">
        <v>7</v>
      </c>
      <c r="C6" s="7" t="s">
        <v>8</v>
      </c>
      <c r="D6" s="3"/>
    </row>
    <row r="7" spans="1:4" ht="16" thickBot="1">
      <c r="A7" s="8" t="s">
        <v>9</v>
      </c>
      <c r="B7" s="9">
        <f>'[1]REKAP PEL NON PUD 2023'!$B$35</f>
        <v>265252.09999999998</v>
      </c>
      <c r="C7" s="9">
        <f>'[1]REKAP PEL NON PUD 2023'!$B$38/1000</f>
        <v>4354493.45</v>
      </c>
      <c r="D7" s="3"/>
    </row>
    <row r="8" spans="1:4" ht="16" thickBot="1">
      <c r="A8" s="8" t="s">
        <v>10</v>
      </c>
      <c r="B8" s="9">
        <f>'[1]REKAP PEL NON PUD 2023'!$C$35</f>
        <v>243851.80</v>
      </c>
      <c r="C8" s="9">
        <f>'[1]REKAP PEL NON PUD 2023'!$C$38/1000</f>
        <v>5881256.2999999998</v>
      </c>
      <c r="D8" s="3"/>
    </row>
    <row r="9" spans="1:4" ht="16" thickBot="1">
      <c r="A9" s="8" t="s">
        <v>11</v>
      </c>
      <c r="B9" s="9">
        <f>'[1]REKAP PEL NON PUD 2023'!$D$35</f>
        <v>371193.80</v>
      </c>
      <c r="C9" s="9">
        <f>'[1]REKAP PEL NON PUD 2023'!$D$38/1000</f>
        <v>5181452.70</v>
      </c>
      <c r="D9" s="3"/>
    </row>
    <row r="10" spans="1:4" ht="16" thickBot="1">
      <c r="A10" s="8" t="s">
        <v>12</v>
      </c>
      <c r="B10" s="9">
        <f>'[1]REKAP PEL NON PUD 2023'!$E$35</f>
        <v>448526</v>
      </c>
      <c r="C10" s="9">
        <f>'[1]REKAP PEL NON PUD 2023'!$E$38/1000</f>
        <v>6419735.2000000002</v>
      </c>
      <c r="D10" s="3"/>
    </row>
    <row r="11" spans="1:4" ht="16" thickBot="1">
      <c r="A11" s="8" t="s">
        <v>13</v>
      </c>
      <c r="B11" s="9">
        <f>'[1]REKAP PEL NON PUD 2023'!$F$35</f>
        <v>512375</v>
      </c>
      <c r="C11" s="9">
        <f>'[1]REKAP PEL NON PUD 2023'!$F$38/1000</f>
        <v>7280179.5999999996</v>
      </c>
      <c r="D11" s="3"/>
    </row>
    <row r="12" spans="1:4" ht="16" thickBot="1">
      <c r="A12" s="8" t="s">
        <v>14</v>
      </c>
      <c r="B12" s="9">
        <f>'[1]REKAP PEL NON PUD 2023'!$G$35</f>
        <v>426129.20</v>
      </c>
      <c r="C12" s="9">
        <f>'[1]REKAP PEL NON PUD 2023'!$G$38/1000</f>
        <v>5308581</v>
      </c>
      <c r="D12" s="3"/>
    </row>
    <row r="13" spans="1:4" ht="16" thickBot="1">
      <c r="A13" s="8" t="s">
        <v>15</v>
      </c>
      <c r="B13" s="9">
        <f>'[1]REKAP PEL NON PUD 2023'!$H$35</f>
        <v>595241.30000000005</v>
      </c>
      <c r="C13" s="9">
        <f>'[1]REKAP PEL NON PUD 2023'!$H$38/1000</f>
        <v>4817204.50</v>
      </c>
      <c r="D13" s="3"/>
    </row>
    <row r="14" spans="1:4" ht="16" thickBot="1">
      <c r="A14" s="8" t="s">
        <v>16</v>
      </c>
      <c r="B14" s="9">
        <f>'[1]REKAP PEL NON PUD 2023'!$I$35</f>
        <v>470449.90</v>
      </c>
      <c r="C14" s="9">
        <f>'[1]REKAP PEL NON PUD 2023'!$I$38/1000</f>
        <v>5697573.5</v>
      </c>
      <c r="D14" s="3"/>
    </row>
    <row r="15" spans="1:4" ht="16" thickBot="1">
      <c r="A15" s="8" t="s">
        <v>17</v>
      </c>
      <c r="B15" s="9">
        <f>'[1]REKAP PEL NON PUD 2023'!$J$35</f>
        <v>413565.30</v>
      </c>
      <c r="C15" s="9">
        <f>'[1]REKAP PEL NON PUD 2023'!$J$38/1000</f>
        <v>6152369</v>
      </c>
      <c r="D15" s="3"/>
    </row>
    <row r="16" spans="1:4" ht="16" thickBot="1">
      <c r="A16" s="8" t="s">
        <v>18</v>
      </c>
      <c r="B16" s="9">
        <f>'[1]REKAP PEL NON PUD 2023'!$K$35</f>
        <v>357589.70</v>
      </c>
      <c r="C16" s="9">
        <f>'[1]REKAP PEL NON PUD 2023'!$K$38/1000</f>
        <v>5495608</v>
      </c>
      <c r="D16" s="3"/>
    </row>
    <row r="17" spans="1:4" ht="16" thickBot="1">
      <c r="A17" s="8" t="s">
        <v>19</v>
      </c>
      <c r="B17" s="9">
        <f>'[1]REKAP PEL NON PUD 2023'!$L$35</f>
        <v>312707.20</v>
      </c>
      <c r="C17" s="9">
        <f>'[1]REKAP PEL NON PUD 2023'!$L$38/1000</f>
        <v>6068361.7000000002</v>
      </c>
      <c r="D17" s="3"/>
    </row>
    <row r="18" spans="1:4" ht="16" thickBot="1">
      <c r="A18" s="8" t="s">
        <v>20</v>
      </c>
      <c r="B18" s="9">
        <f>'[1]REKAP PEL NON PUD 2023'!$M$35</f>
        <v>124112</v>
      </c>
      <c r="C18" s="9">
        <f>'[1]REKAP PEL NON PUD 2023'!$M$38/1000</f>
        <v>2336631.90</v>
      </c>
      <c r="D18" s="3"/>
    </row>
    <row r="19" spans="1:4" ht="16" thickBot="1">
      <c r="A19" s="10">
        <v>2023</v>
      </c>
      <c r="B19" s="11">
        <f>SUM(B7:B18)</f>
        <v>4540993.30</v>
      </c>
      <c r="C19" s="12">
        <f>SUM(C7:C18)</f>
        <v>64993446.850000001</v>
      </c>
      <c r="D19" s="3"/>
    </row>
    <row r="20" spans="1:4" ht="16" thickBot="1">
      <c r="A20" s="10">
        <f>A19-1</f>
        <v>2022</v>
      </c>
      <c r="B20" s="13">
        <v>4029571</v>
      </c>
      <c r="C20" s="12">
        <v>52516643</v>
      </c>
      <c r="D20" s="3"/>
    </row>
    <row r="21" spans="1:4" ht="16" thickBot="1">
      <c r="A21" s="10">
        <f t="shared" si="0" ref="A21:A23">A20-1</f>
        <v>2021</v>
      </c>
      <c r="B21" s="13">
        <v>3675474</v>
      </c>
      <c r="C21" s="12">
        <v>47817447</v>
      </c>
      <c r="D21" s="3"/>
    </row>
    <row r="22" spans="1:4" ht="16" thickBot="1">
      <c r="A22" s="10">
        <f t="shared" si="0"/>
        <v>2020</v>
      </c>
      <c r="B22" s="13">
        <v>3827110</v>
      </c>
      <c r="C22" s="12">
        <v>35263708</v>
      </c>
      <c r="D22" s="3"/>
    </row>
    <row r="23" spans="1:4" ht="16" thickBot="1">
      <c r="A23" s="10">
        <f t="shared" si="0"/>
        <v>2019</v>
      </c>
      <c r="B23" s="13">
        <v>3897601</v>
      </c>
      <c r="C23" s="12">
        <v>35649385</v>
      </c>
      <c r="D23" s="3"/>
    </row>
    <row r="24" spans="1:4" ht="14.5">
      <c r="A24" s="3"/>
      <c r="B24" s="3"/>
      <c r="C24" s="3"/>
      <c r="D24" s="3"/>
    </row>
    <row r="25" spans="1:4" ht="14.5">
      <c r="A25" s="3"/>
      <c r="B25" s="3"/>
      <c r="C25" s="3"/>
      <c r="D25" s="3"/>
    </row>
    <row r="26" spans="1:4" ht="14.5">
      <c r="A26" s="14" t="s">
        <v>21</v>
      </c>
      <c r="B26" s="14"/>
      <c r="C26" s="14"/>
      <c r="D26" s="14"/>
    </row>
    <row r="27" spans="1:4" ht="14.5">
      <c r="A27" s="14" t="s">
        <v>22</v>
      </c>
      <c r="B27" s="14"/>
      <c r="C27" s="14"/>
      <c r="D27" s="14"/>
    </row>
  </sheetData>
  <mergeCells count="5">
    <mergeCell ref="A1:C1"/>
    <mergeCell ref="A2:C2"/>
    <mergeCell ref="A3:C3"/>
    <mergeCell ref="A26:D26"/>
    <mergeCell ref="A27:D27"/>
  </mergeCells>
  <pageMargins left="0.7" right="0.7" top="0.75" bottom="0.75" header="0.3" footer="0.3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