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KESEHATAN\"/>
    </mc:Choice>
  </mc:AlternateContent>
  <xr:revisionPtr revIDLastSave="0" documentId="8_{876F11BD-BEA4-48A4-890F-9A5C6896CAD4}" xr6:coauthVersionLast="47" xr6:coauthVersionMax="47" xr10:uidLastSave="{00000000-0000-0000-0000-000000000000}"/>
  <bookViews>
    <workbookView xWindow="-120" yWindow="-120" windowWidth="20640" windowHeight="11040" xr2:uid="{732E3D72-D6D0-4600-B44C-7CE7D508C596}"/>
  </bookViews>
  <sheets>
    <sheet name="kunjung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/>
  <c r="D9" i="1"/>
  <c r="B10" i="1"/>
  <c r="D10" i="1" s="1"/>
  <c r="B11" i="1"/>
  <c r="D11" i="1"/>
  <c r="B12" i="1"/>
  <c r="D12" i="1" s="1"/>
  <c r="D13" i="1"/>
  <c r="B14" i="1"/>
  <c r="D14" i="1"/>
  <c r="D15" i="1"/>
  <c r="B16" i="1"/>
  <c r="D16" i="1"/>
  <c r="B17" i="1"/>
  <c r="D17" i="1" s="1"/>
  <c r="B18" i="1"/>
  <c r="D18" i="1"/>
  <c r="B19" i="1"/>
  <c r="D19" i="1" s="1"/>
  <c r="B20" i="1"/>
  <c r="D20" i="1"/>
  <c r="D21" i="1"/>
  <c r="B22" i="1"/>
  <c r="D22" i="1"/>
  <c r="D23" i="1"/>
  <c r="D24" i="1"/>
  <c r="D25" i="1" l="1"/>
  <c r="B25" i="1"/>
</calcChain>
</file>

<file path=xl/sharedStrings.xml><?xml version="1.0" encoding="utf-8"?>
<sst xmlns="http://schemas.openxmlformats.org/spreadsheetml/2006/main" count="31" uniqueCount="31">
  <si>
    <t>Sumber: Dinas Kesehatan Kab. 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</si>
  <si>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</si>
  <si>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</si>
  <si>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</si>
  <si>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</si>
  <si>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</si>
  <si>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</si>
  <si>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</si>
  <si>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</si>
  <si>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</si>
  <si>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</si>
  <si>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</si>
  <si>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</si>
  <si>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</si>
  <si>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</si>
  <si>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</si>
  <si>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</si>
  <si>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</si>
  <si>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</si>
  <si>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(4)</t>
  </si>
  <si>
    <t>(3)</t>
  </si>
  <si>
    <t>(2)</t>
  </si>
  <si>
    <t>(1)</t>
  </si>
  <si>
    <t>Pembantu</t>
  </si>
  <si>
    <t>Induk</t>
  </si>
  <si>
    <t>Total Kunjungan</t>
  </si>
  <si>
    <t>Puskesmas</t>
  </si>
  <si>
    <t>Kecamatan</t>
  </si>
  <si>
    <t>di Kabupaten Brebes Tahun 2022</t>
  </si>
  <si>
    <t>Banyaknya Kunjungan Berobat ke Puskesmas Menurut Kecamatan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</si>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</sst>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164" fontId="1" fillId="0" borderId="1" xfId="2" applyFont="1" applyBorder="1"/>
    <xf numFmtId="0" fontId="1" fillId="0" borderId="1" xfId="0" applyFont="1" applyBorder="1" applyAlignment="1">
      <alignment horizontal="center" vertical="center" textRotation="90" wrapText="1"/>
    </xf>
    <xf numFmtId="166" fontId="3" fillId="0" borderId="1" xfId="1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6" fontId="2" fillId="0" borderId="1" xfId="1" applyNumberFormat="1" applyFont="1" applyBorder="1"/>
    <xf numFmtId="164" fontId="2" fillId="0" borderId="1" xfId="2" applyFont="1" applyBorder="1"/>
    <xf numFmtId="0" fontId="0" fillId="0" borderId="1" xfId="0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right"/>
    </xf>
    <xf numFmtId="164" fontId="2" fillId="0" borderId="2" xfId="2" applyFont="1" applyBorder="1"/>
    <xf numFmtId="0" fontId="0" fillId="0" borderId="2" xfId="0" applyBorder="1" applyAlignment="1">
      <alignment horizontal="center" vertical="center" textRotation="180" wrapText="1"/>
    </xf>
    <xf numFmtId="0" fontId="5" fillId="0" borderId="2" xfId="0" applyFont="1" applyBorder="1" applyAlignment="1">
      <alignment horizontal="right"/>
    </xf>
    <xf numFmtId="0" fontId="0" fillId="0" borderId="1" xfId="0" applyBorder="1" applyAlignment="1">
      <alignment vertical="center" textRotation="180" wrapText="1"/>
    </xf>
    <xf numFmtId="164" fontId="2" fillId="0" borderId="3" xfId="2" applyFont="1" applyBorder="1"/>
    <xf numFmtId="0" fontId="5" fillId="0" borderId="3" xfId="0" applyFont="1" applyBorder="1"/>
    <xf numFmtId="0" fontId="5" fillId="0" borderId="1" xfId="0" applyFont="1" applyBorder="1"/>
    <xf numFmtId="0" fontId="0" fillId="0" borderId="4" xfId="0" quotePrefix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smillah\Back%20Up%20Data\DATA.DOC\My%20file%20office\ALL%20DATA%20KESEHATAN%202015%20ke%20atas\PROFIL%202022\TABEL%20PROFIL\isian%20Tabel%20Profil%20Kesehatan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"/>
      <sheetName val="1 "/>
      <sheetName val="2 "/>
      <sheetName val="3 "/>
      <sheetName val="4"/>
      <sheetName val="5"/>
      <sheetName val="6 "/>
      <sheetName val=" 7 "/>
      <sheetName val="8 "/>
      <sheetName val="9 "/>
      <sheetName val="10 "/>
      <sheetName val="11 "/>
      <sheetName val="12 "/>
      <sheetName val="13 "/>
      <sheetName val="14"/>
      <sheetName val="15 "/>
      <sheetName val="16 "/>
      <sheetName val="17 "/>
      <sheetName val=" 18 "/>
      <sheetName val="19 "/>
      <sheetName val="20 "/>
      <sheetName val="20 (KHUSUS 2 RSUD) (2)"/>
      <sheetName val="21"/>
      <sheetName val="22 "/>
      <sheetName val="23"/>
      <sheetName val="24 "/>
      <sheetName val="25"/>
      <sheetName val="26 "/>
      <sheetName val="27"/>
      <sheetName val="28 "/>
      <sheetName val="29 "/>
      <sheetName val="30 "/>
      <sheetName val="31 "/>
      <sheetName val="32 "/>
      <sheetName val=" 33"/>
      <sheetName val="34"/>
      <sheetName val="35 "/>
      <sheetName val="36 "/>
      <sheetName val="37 "/>
      <sheetName val="38 "/>
      <sheetName val="39 "/>
      <sheetName val="40"/>
      <sheetName val="41 "/>
      <sheetName val="42"/>
      <sheetName val="43"/>
      <sheetName val="44 "/>
      <sheetName val="45 "/>
      <sheetName val="46"/>
      <sheetName val="47"/>
      <sheetName val="48 "/>
      <sheetName val="49 "/>
      <sheetName val="50"/>
      <sheetName val="51"/>
      <sheetName val="52 "/>
      <sheetName val="53 "/>
      <sheetName val="54 "/>
      <sheetName val="55 "/>
      <sheetName val="56 "/>
      <sheetName val="57 "/>
      <sheetName val="58"/>
      <sheetName val="59 "/>
      <sheetName val="60 "/>
      <sheetName val="61"/>
      <sheetName val="62"/>
      <sheetName val="63 "/>
      <sheetName val="64 "/>
      <sheetName val="65"/>
      <sheetName val="66"/>
      <sheetName val="67 "/>
      <sheetName val="68"/>
      <sheetName val="69"/>
      <sheetName val="70 "/>
      <sheetName val="71 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16020</v>
          </cell>
          <cell r="H14">
            <v>776</v>
          </cell>
        </row>
        <row r="15">
          <cell r="E15">
            <v>12104</v>
          </cell>
          <cell r="H15">
            <v>879</v>
          </cell>
        </row>
        <row r="18">
          <cell r="E18">
            <v>179040</v>
          </cell>
        </row>
        <row r="19">
          <cell r="E19">
            <v>26653</v>
          </cell>
        </row>
        <row r="20">
          <cell r="E20">
            <v>38490</v>
          </cell>
        </row>
        <row r="21">
          <cell r="E21">
            <v>1890</v>
          </cell>
        </row>
        <row r="22">
          <cell r="E22">
            <v>32405</v>
          </cell>
          <cell r="H22">
            <v>31</v>
          </cell>
        </row>
        <row r="27">
          <cell r="E27">
            <v>18070</v>
          </cell>
          <cell r="H27">
            <v>812</v>
          </cell>
        </row>
        <row r="28">
          <cell r="E28">
            <v>21159</v>
          </cell>
          <cell r="H28">
            <v>608</v>
          </cell>
        </row>
        <row r="31">
          <cell r="E31">
            <v>3198</v>
          </cell>
          <cell r="H31">
            <v>3198</v>
          </cell>
        </row>
        <row r="32">
          <cell r="E32">
            <v>13309</v>
          </cell>
          <cell r="H32">
            <v>897</v>
          </cell>
        </row>
        <row r="33">
          <cell r="E33">
            <v>42472</v>
          </cell>
          <cell r="H33">
            <v>1781</v>
          </cell>
        </row>
        <row r="34">
          <cell r="E34">
            <v>334989</v>
          </cell>
          <cell r="H34">
            <v>609</v>
          </cell>
        </row>
        <row r="35">
          <cell r="E35">
            <v>28733</v>
          </cell>
          <cell r="H35">
            <v>549</v>
          </cell>
        </row>
        <row r="36">
          <cell r="E36">
            <v>162454</v>
          </cell>
          <cell r="H36">
            <v>1023</v>
          </cell>
        </row>
        <row r="37">
          <cell r="E37">
            <v>21903</v>
          </cell>
          <cell r="H37">
            <v>560</v>
          </cell>
        </row>
        <row r="38">
          <cell r="E38">
            <v>9372</v>
          </cell>
        </row>
        <row r="39">
          <cell r="E39">
            <v>94739</v>
          </cell>
        </row>
        <row r="40">
          <cell r="E40">
            <v>31039</v>
          </cell>
          <cell r="H40">
            <v>816</v>
          </cell>
        </row>
        <row r="41">
          <cell r="E41">
            <v>139156</v>
          </cell>
          <cell r="H41">
            <v>331</v>
          </cell>
        </row>
        <row r="42">
          <cell r="E42">
            <v>37016</v>
          </cell>
          <cell r="H42">
            <v>145</v>
          </cell>
        </row>
        <row r="43">
          <cell r="E43">
            <v>29117</v>
          </cell>
          <cell r="H43">
            <v>402</v>
          </cell>
        </row>
        <row r="51">
          <cell r="E51">
            <v>4025</v>
          </cell>
          <cell r="H51">
            <v>1072</v>
          </cell>
        </row>
      </sheetData>
      <sheetData sheetId="6"/>
      <sheetData sheetId="7">
        <row r="13">
          <cell r="C13">
            <v>50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17BC-DEBA-413B-88EF-BEE5CCACDE21}">
  <sheetPr>
    <tabColor rgb="FF00B0F0"/>
  </sheetPr>
  <dimension ref="A1:E33"/>
  <sheetViews>
    <sheetView tabSelected="1" zoomScale="80" zoomScaleNormal="80" workbookViewId="0">
      <selection activeCell="A2" sqref="A2:D2"/>
    </sheetView>
  </sheetViews>
  <sheetFormatPr defaultRowHeight="15" x14ac:dyDescent="0.25"/>
  <cols>
    <col min="1" max="1" width="26.7109375" customWidth="1"/>
    <col min="2" max="2" width="13.5703125" customWidth="1"/>
    <col min="3" max="3" width="13.85546875" customWidth="1"/>
    <col min="4" max="4" width="17.140625" customWidth="1"/>
  </cols>
  <sheetData>
    <row r="1" spans="1:5" x14ac:dyDescent="0.25">
      <c r="A1" s="21" t="s">
        <v>30</v>
      </c>
      <c r="B1" s="21"/>
      <c r="C1" s="21"/>
      <c r="D1" s="21"/>
    </row>
    <row r="2" spans="1:5" x14ac:dyDescent="0.25">
      <c r="A2" s="21" t="s">
        <v>29</v>
      </c>
      <c r="B2" s="21"/>
      <c r="C2" s="21"/>
      <c r="D2" s="21"/>
    </row>
    <row r="3" spans="1:5" x14ac:dyDescent="0.25">
      <c r="A3" s="21" t="s">
        <v>28</v>
      </c>
      <c r="B3" s="21"/>
      <c r="C3" s="21"/>
      <c r="D3" s="21"/>
    </row>
    <row r="5" spans="1:5" x14ac:dyDescent="0.25">
      <c r="A5" s="19" t="s">
        <v>27</v>
      </c>
      <c r="B5" s="19" t="s">
        <v>26</v>
      </c>
      <c r="C5" s="19"/>
      <c r="D5" s="19" t="s">
        <v>25</v>
      </c>
      <c r="E5" s="18"/>
    </row>
    <row r="6" spans="1:5" x14ac:dyDescent="0.25">
      <c r="A6" s="19"/>
      <c r="B6" s="20" t="s">
        <v>24</v>
      </c>
      <c r="C6" s="20" t="s">
        <v>23</v>
      </c>
      <c r="D6" s="19"/>
      <c r="E6" s="18"/>
    </row>
    <row r="7" spans="1:5" x14ac:dyDescent="0.25">
      <c r="A7" s="17" t="s">
        <v>22</v>
      </c>
      <c r="B7" s="17" t="s">
        <v>21</v>
      </c>
      <c r="C7" s="17" t="s">
        <v>20</v>
      </c>
      <c r="D7" s="17" t="s">
        <v>19</v>
      </c>
    </row>
    <row r="8" spans="1:5" x14ac:dyDescent="0.25">
      <c r="A8" s="16" t="s">
        <v>18</v>
      </c>
      <c r="B8" s="7">
        <f>'[1]5'!$E$14+'[1]5'!$H$14+'[1]5'!$E$15+'[1]5'!$H$15</f>
        <v>29779</v>
      </c>
      <c r="C8" s="13">
        <v>0</v>
      </c>
      <c r="D8" s="7">
        <f>SUM(B8:C8)</f>
        <v>29779</v>
      </c>
    </row>
    <row r="9" spans="1:5" x14ac:dyDescent="0.25">
      <c r="A9" s="16" t="s">
        <v>17</v>
      </c>
      <c r="B9" s="7">
        <v>84625</v>
      </c>
      <c r="C9" s="13">
        <v>0</v>
      </c>
      <c r="D9" s="7">
        <f>SUM(B9:C9)</f>
        <v>84625</v>
      </c>
    </row>
    <row r="10" spans="1:5" x14ac:dyDescent="0.25">
      <c r="A10" s="16" t="s">
        <v>16</v>
      </c>
      <c r="B10" s="7">
        <f>'[1]5'!$E$18+'[1]5'!$E$19</f>
        <v>205693</v>
      </c>
      <c r="C10" s="13">
        <v>0</v>
      </c>
      <c r="D10" s="7">
        <f>SUM(B10:C10)</f>
        <v>205693</v>
      </c>
    </row>
    <row r="11" spans="1:5" x14ac:dyDescent="0.25">
      <c r="A11" s="16" t="s">
        <v>15</v>
      </c>
      <c r="B11" s="7">
        <f>'[1]5'!$E$20+'[1]5'!$E$21</f>
        <v>40380</v>
      </c>
      <c r="C11" s="13">
        <v>0</v>
      </c>
      <c r="D11" s="7">
        <f>SUM(B11:C11)</f>
        <v>40380</v>
      </c>
    </row>
    <row r="12" spans="1:5" x14ac:dyDescent="0.25">
      <c r="A12" s="16" t="s">
        <v>14</v>
      </c>
      <c r="B12" s="7">
        <f>'[1]5'!$E$22+'[1]5'!$H$22</f>
        <v>32436</v>
      </c>
      <c r="C12" s="13">
        <v>0</v>
      </c>
      <c r="D12" s="7">
        <f>SUM(B12:C12)</f>
        <v>32436</v>
      </c>
    </row>
    <row r="13" spans="1:5" x14ac:dyDescent="0.25">
      <c r="A13" s="16" t="s">
        <v>13</v>
      </c>
      <c r="B13" s="7">
        <v>29368</v>
      </c>
      <c r="C13" s="13">
        <v>0</v>
      </c>
      <c r="D13" s="7">
        <f>SUM(B13:C13)</f>
        <v>29368</v>
      </c>
    </row>
    <row r="14" spans="1:5" x14ac:dyDescent="0.25">
      <c r="A14" s="16" t="s">
        <v>12</v>
      </c>
      <c r="B14" s="7">
        <f>'[1]5'!$E$27+'[1]5'!$E$28+'[1]5'!$H$27+'[1]5'!$H$28</f>
        <v>40649</v>
      </c>
      <c r="C14" s="13">
        <v>0</v>
      </c>
      <c r="D14" s="7">
        <f>SUM(B14:C14)</f>
        <v>40649</v>
      </c>
    </row>
    <row r="15" spans="1:5" x14ac:dyDescent="0.25">
      <c r="A15" s="16" t="s">
        <v>11</v>
      </c>
      <c r="B15" s="7">
        <v>75134</v>
      </c>
      <c r="C15" s="13">
        <v>0</v>
      </c>
      <c r="D15" s="7">
        <f>SUM(B15:C15)</f>
        <v>75134</v>
      </c>
    </row>
    <row r="16" spans="1:5" x14ac:dyDescent="0.25">
      <c r="A16" s="16" t="s">
        <v>10</v>
      </c>
      <c r="B16" s="7">
        <f>'[1]5'!$E$31+'[1]5'!$E$32+'[1]5'!$E$33+'[1]5'!$H$31+'[1]5'!$H$32+'[1]5'!$H$33</f>
        <v>64855</v>
      </c>
      <c r="C16" s="13">
        <v>0</v>
      </c>
      <c r="D16" s="7">
        <f>SUM(B16:C16)</f>
        <v>64855</v>
      </c>
    </row>
    <row r="17" spans="1:4" x14ac:dyDescent="0.25">
      <c r="A17" s="16" t="s">
        <v>9</v>
      </c>
      <c r="B17" s="7">
        <f>'[1]5'!$E$34+'[1]5'!$E$35+'[1]5'!$E$36+'[1]5'!$H$34+'[1]5'!$H$35+'[1]5'!$H$36</f>
        <v>528357</v>
      </c>
      <c r="C17" s="13">
        <v>0</v>
      </c>
      <c r="D17" s="7">
        <f>SUM(B17:C17)</f>
        <v>528357</v>
      </c>
    </row>
    <row r="18" spans="1:4" x14ac:dyDescent="0.25">
      <c r="A18" s="16" t="s">
        <v>8</v>
      </c>
      <c r="B18" s="7">
        <f>'[1]5'!$E$37+'[1]5'!$E$38+'[1]5'!$E$39+'[1]5'!$H$37</f>
        <v>126574</v>
      </c>
      <c r="C18" s="13">
        <v>0</v>
      </c>
      <c r="D18" s="7">
        <f>SUM(B18:C18)</f>
        <v>126574</v>
      </c>
    </row>
    <row r="19" spans="1:4" x14ac:dyDescent="0.25">
      <c r="A19" s="16" t="s">
        <v>7</v>
      </c>
      <c r="B19" s="7">
        <f>'[1]5'!$E$40+'[1]5'!$H$40</f>
        <v>31855</v>
      </c>
      <c r="C19" s="13">
        <v>0</v>
      </c>
      <c r="D19" s="7">
        <f>SUM(B19:C19)</f>
        <v>31855</v>
      </c>
    </row>
    <row r="20" spans="1:4" x14ac:dyDescent="0.25">
      <c r="A20" s="16" t="s">
        <v>6</v>
      </c>
      <c r="B20" s="7">
        <f>'[1]5'!$E$41+'[1]5'!$E$42+'[1]5'!$E$43+'[1]5'!$H$41+'[1]5'!$H$42+'[1]5'!$H$43</f>
        <v>206167</v>
      </c>
      <c r="C20" s="13">
        <v>0</v>
      </c>
      <c r="D20" s="7">
        <f>SUM(B20:C20)</f>
        <v>206167</v>
      </c>
    </row>
    <row r="21" spans="1:4" x14ac:dyDescent="0.25">
      <c r="A21" s="16" t="s">
        <v>5</v>
      </c>
      <c r="B21" s="7">
        <v>63286</v>
      </c>
      <c r="C21" s="13">
        <v>0</v>
      </c>
      <c r="D21" s="7">
        <f>SUM(B21:C21)</f>
        <v>63286</v>
      </c>
    </row>
    <row r="22" spans="1:4" x14ac:dyDescent="0.25">
      <c r="A22" s="16" t="s">
        <v>4</v>
      </c>
      <c r="B22" s="7">
        <f>'[1]5'!$E$51+'[1]5'!$H$51</f>
        <v>5097</v>
      </c>
      <c r="C22" s="13">
        <v>0</v>
      </c>
      <c r="D22" s="7">
        <f>SUM(B22:C22)</f>
        <v>5097</v>
      </c>
    </row>
    <row r="23" spans="1:4" x14ac:dyDescent="0.25">
      <c r="A23" s="16" t="s">
        <v>3</v>
      </c>
      <c r="B23" s="7">
        <v>41178</v>
      </c>
      <c r="C23" s="13">
        <v>0</v>
      </c>
      <c r="D23" s="7">
        <f>SUM(B23:C23)</f>
        <v>41178</v>
      </c>
    </row>
    <row r="24" spans="1:4" ht="15.75" thickBot="1" x14ac:dyDescent="0.3">
      <c r="A24" s="15" t="s">
        <v>2</v>
      </c>
      <c r="B24" s="14">
        <v>57277</v>
      </c>
      <c r="C24" s="13">
        <v>0</v>
      </c>
      <c r="D24" s="7">
        <f>SUM(B24:C24)</f>
        <v>57277</v>
      </c>
    </row>
    <row r="25" spans="1:4" ht="15.75" thickTop="1" x14ac:dyDescent="0.25">
      <c r="A25" s="12" t="s">
        <v>1</v>
      </c>
      <c r="B25" s="10">
        <f>SUM(B8:B24)</f>
        <v>1662710</v>
      </c>
      <c r="C25" s="11">
        <v>0</v>
      </c>
      <c r="D25" s="10">
        <f>SUM(D8:D24)</f>
        <v>1662710</v>
      </c>
    </row>
    <row r="26" spans="1:4" x14ac:dyDescent="0.25">
      <c r="A26" s="9">
        <v>2021</v>
      </c>
      <c r="B26" s="7">
        <v>1667247</v>
      </c>
      <c r="C26" s="8">
        <v>0</v>
      </c>
      <c r="D26" s="7">
        <v>1667247</v>
      </c>
    </row>
    <row r="27" spans="1:4" x14ac:dyDescent="0.25">
      <c r="A27" s="5">
        <v>2020</v>
      </c>
      <c r="B27" s="6">
        <v>1444867</v>
      </c>
      <c r="C27" s="2"/>
      <c r="D27" s="6">
        <v>1444867</v>
      </c>
    </row>
    <row r="28" spans="1:4" x14ac:dyDescent="0.25">
      <c r="A28" s="5">
        <v>2019</v>
      </c>
      <c r="B28" s="3">
        <v>1464116</v>
      </c>
      <c r="C28" s="2"/>
      <c r="D28" s="1">
        <v>1464116</v>
      </c>
    </row>
    <row r="29" spans="1:4" x14ac:dyDescent="0.25">
      <c r="A29" s="5">
        <v>2018</v>
      </c>
      <c r="B29" s="3">
        <v>1820706</v>
      </c>
      <c r="C29" s="2"/>
      <c r="D29" s="1">
        <v>1820706</v>
      </c>
    </row>
    <row r="30" spans="1:4" x14ac:dyDescent="0.25">
      <c r="A30" s="5">
        <v>2017</v>
      </c>
      <c r="B30" s="3">
        <v>1940863.9906761674</v>
      </c>
      <c r="C30" s="2"/>
      <c r="D30" s="1">
        <v>1940863.9906761674</v>
      </c>
    </row>
    <row r="31" spans="1:4" x14ac:dyDescent="0.25">
      <c r="A31" s="4">
        <v>2016</v>
      </c>
      <c r="B31" s="3">
        <v>1871669</v>
      </c>
      <c r="C31" s="2"/>
      <c r="D31" s="1">
        <v>1871669</v>
      </c>
    </row>
    <row r="33" spans="1:1" x14ac:dyDescent="0.25">
      <c r="A33" t="s">
        <v>0</v>
      </c>
    </row>
  </sheetData>
  <mergeCells count="7">
    <mergeCell ref="A5:A6"/>
    <mergeCell ref="B5:C5"/>
    <mergeCell ref="D5:D6"/>
    <mergeCell ref="C27:C31"/>
    <mergeCell ref="A1:D1"/>
    <mergeCell ref="A2:D2"/>
    <mergeCell ref="A3:D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2023-05-02T08:53:03Z</dcterms:created>
  <dcterms:modified xsi:type="dcterms:W3CDTF">2023-05-02T08:53:29Z</dcterms:modified>
</cp:coreProperties>
</file>