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Sheet1!$A$1:$G$32</definedName>
  </definedNames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<sst xmlns="http://schemas.openxmlformats.org/spreadsheetml/2006/main" count="32" uniqueCount="32">
  <si>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 xml:space="preserve">Tabel </t>
  </si>
  <si>
    <t>Banyaknya Realisasi Produksi, Ketersediaan dan Kebutuhan Pangan</t>
  </si>
  <si>
    <t>Komoditas Gula Menurut Bulan</t>
  </si>
  <si>
    <t>di Kabupaten Brebes Tahun 2019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</si>
  <si>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</si>
  <si>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</si>
  <si>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</si>
  <si>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</si>
  <si>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</si>
  <si>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</si>
  <si>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</si>
  <si>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</si>
  <si>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</si>
  <si>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</si>
  <si>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</si>
  <si>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</si>
  <si>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</si>
  <si>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</si>
  <si>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</si>
  <si>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</si>
  <si>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</si>
  <si>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</si>
  <si>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</si>
  <si>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</si>
  <si>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</si>
  <si>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</si>
  <si>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</si>
  <si>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</si>
  <si>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</si>
  <si>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</si>
  <si>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2019</t>
  </si>
  <si>
    <t>Sumber: Dinas Pertanian dan Ketahanan Pangan Kab.Brebes</t>
  </si>
</sst>
</file>

<file path=xl/styles.xml><?xml version="1.0" encoding="utf-8"?>
<styleSheet xmlns="http://schemas.openxmlformats.org/spreadsheetml/2006/main">
  <numFmts count="4">
    <numFmt numFmtId="177" formatCode="_(* #,##0.00_);_(* \(#,##0.00\);_(* &quot;-&quot;_);_(@_)"/>
    <numFmt numFmtId="178" formatCode="_-* #,##0_-;\-* #,##0_-;_-* &quot;-&quot;??_-;_-@_-"/>
    <numFmt numFmtId="179" formatCode="_(* #,##0_);_(* \(#,##0\);_(* &quot;-&quot;??_);_(@_)"/>
    <numFmt numFmtId="180" formatCode="_(* #,##0.00_);_(* \(#,##0.00\);_(* &quot;-&quot;??_);_(@_)"/>
  </numFmts>
  <fonts count="10"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/>
    <xf numFmtId="0" fontId="5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 quotePrefix="1">
      <alignment horizontal="center"/>
    </xf>
    <xf numFmtId="0" fontId="5" fillId="0" borderId="1" xfId="0" applyFont="1" applyBorder="1"/>
    <xf numFmtId="179" fontId="4" fillId="0" borderId="1" xfId="0" applyNumberFormat="1" applyFont="1" applyBorder="1" applyAlignment="1">
      <alignment horizontal="right"/>
    </xf>
    <xf numFmtId="179" fontId="9" fillId="0" borderId="1" xfId="19" applyNumberFormat="1" applyFont="1" applyBorder="1"/>
    <xf numFmtId="179" fontId="9" fillId="0" borderId="4" xfId="19" applyNumberFormat="1" applyFont="1" applyBorder="1"/>
    <xf numFmtId="179" fontId="4" fillId="0" borderId="1" xfId="19" applyNumberFormat="1" applyFont="1" applyBorder="1" applyAlignment="1">
      <alignment horizontal="right"/>
    </xf>
    <xf numFmtId="180" fontId="4" fillId="0" borderId="1" xfId="0" applyNumberFormat="1" applyFont="1" applyBorder="1" applyAlignment="1">
      <alignment horizontal="right" wrapText="1"/>
    </xf>
    <xf numFmtId="179" fontId="1" fillId="0" borderId="1" xfId="19" applyNumberFormat="1" applyFont="1" applyBorder="1"/>
    <xf numFmtId="0" fontId="5" fillId="0" borderId="1" xfId="0" applyFont="1" applyBorder="1" applyAlignment="1">
      <alignment horizontal="right"/>
    </xf>
    <xf numFmtId="179" fontId="5" fillId="0" borderId="1" xfId="0" applyNumberFormat="1" applyFont="1" applyFill="1" applyBorder="1" applyAlignment="1" applyProtection="1">
      <alignment vertical="center"/>
      <protection/>
    </xf>
    <xf numFmtId="179" fontId="5" fillId="0" borderId="5" xfId="0" applyNumberFormat="1" applyFont="1" applyFill="1" applyBorder="1" applyAlignment="1" applyProtection="1">
      <alignment vertical="center"/>
      <protection/>
    </xf>
    <xf numFmtId="179" fontId="8" fillId="0" borderId="1" xfId="18" applyNumberFormat="1" applyFont="1" applyBorder="1" applyAlignment="1">
      <alignment horizontal="right"/>
    </xf>
    <xf numFmtId="179" fontId="6" fillId="0" borderId="1" xfId="0" applyNumberFormat="1" applyFont="1" applyBorder="1"/>
    <xf numFmtId="179" fontId="7" fillId="0" borderId="1" xfId="19" applyNumberFormat="1" applyFont="1" applyBorder="1"/>
    <xf numFmtId="179" fontId="5" fillId="0" borderId="1" xfId="0" applyNumberFormat="1" applyFont="1" applyBorder="1" applyAlignment="1">
      <alignment horizontal="right"/>
    </xf>
    <xf numFmtId="179" fontId="5" fillId="0" borderId="1" xfId="0" applyNumberFormat="1" applyFont="1" applyBorder="1" applyAlignment="1">
      <alignment horizontal="right" wrapText="1"/>
    </xf>
    <xf numFmtId="179" fontId="5" fillId="0" borderId="1" xfId="18" applyNumberFormat="1" applyFont="1" applyBorder="1" applyAlignment="1">
      <alignment horizontal="right"/>
    </xf>
    <xf numFmtId="179" fontId="5" fillId="0" borderId="1" xfId="19" applyNumberFormat="1" applyFont="1" applyBorder="1" applyAlignment="1">
      <alignment horizontal="right"/>
    </xf>
    <xf numFmtId="178" fontId="5" fillId="0" borderId="1" xfId="18" applyNumberFormat="1" applyFont="1" applyBorder="1" applyAlignment="1">
      <alignment horizontal="right"/>
    </xf>
    <xf numFmtId="178" fontId="6" fillId="0" borderId="4" xfId="18" applyNumberFormat="1" applyFont="1" applyBorder="1"/>
    <xf numFmtId="0" fontId="6" fillId="0" borderId="1" xfId="0" applyFont="1" applyBorder="1" applyAlignment="1">
      <alignment horizontal="right"/>
    </xf>
    <xf numFmtId="177" fontId="6" fillId="0" borderId="1" xfId="19" applyNumberFormat="1" applyFont="1" applyBorder="1"/>
    <xf numFmtId="177" fontId="6" fillId="0" borderId="4" xfId="19" applyNumberFormat="1" applyFont="1" applyBorder="1"/>
    <xf numFmtId="4" fontId="6" fillId="0" borderId="1" xfId="19" applyNumberFormat="1" applyFont="1" applyBorder="1"/>
    <xf numFmtId="0" fontId="5" fillId="0" borderId="0" xfId="0" applyFont="1" applyBorder="1" applyAlignment="1">
      <alignment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4" fillId="0" borderId="0" xfId="0" applyFont="1" applyBorder="1" applyAlignment="1">
      <alignment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3" fillId="0" borderId="0" xfId="0" applyBorder="1"/>
    <xf numFmtId="0" fontId="2" fillId="0" borderId="0" xfId="0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9895d8a-75b0-4d6d-b4bd-08316187c6f6}">
  <sheetPr>
    <tabColor rgb="FFFFFF00"/>
  </sheetPr>
  <dimension ref="A1:H30"/>
  <sheetViews>
    <sheetView view="pageBreakPreview" zoomScaleNormal="100" zoomScaleSheetLayoutView="100" workbookViewId="0" topLeftCell="A5">
      <selection pane="topLeft" activeCell="G9" sqref="G9:G20"/>
    </sheetView>
  </sheetViews>
  <sheetFormatPr defaultRowHeight="15" customHeight="1"/>
  <cols>
    <col min="1" max="1" width="23.857142857142858" style="40" customWidth="1"/>
    <col min="2" max="3" width="14.571428571428571" style="40" customWidth="1"/>
    <col min="4" max="4" width="17" style="40" customWidth="1"/>
    <col min="5" max="5" width="14.857142857142858" style="40" customWidth="1"/>
    <col min="6" max="6" width="15.857142857142858" style="40" customWidth="1"/>
    <col min="7" max="7" width="20.714285714285715" style="40" customWidth="1"/>
    <col min="8" max="8" width="9.142857142857142" style="40"/>
    <col min="9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2"/>
    </row>
    <row r="2" spans="1:8" ht="15">
      <c r="A2" s="2" t="s">
        <v>1</v>
      </c>
      <c r="B2" s="2"/>
      <c r="C2" s="2"/>
      <c r="D2" s="2"/>
      <c r="E2" s="2"/>
      <c r="F2" s="2"/>
      <c r="G2" s="2"/>
      <c r="H2" s="2"/>
    </row>
    <row r="3" spans="1:8" ht="15">
      <c r="A3" s="2" t="s">
        <v>2</v>
      </c>
      <c r="B3" s="2"/>
      <c r="C3" s="2"/>
      <c r="D3" s="2"/>
      <c r="E3" s="2"/>
      <c r="F3" s="2"/>
      <c r="G3" s="2"/>
      <c r="H3" s="2"/>
    </row>
    <row r="4" spans="1:8" ht="15">
      <c r="A4" s="2" t="s">
        <v>3</v>
      </c>
      <c r="B4" s="2"/>
      <c r="C4" s="2"/>
      <c r="D4" s="2"/>
      <c r="E4" s="2"/>
      <c r="F4" s="2"/>
      <c r="G4" s="2"/>
      <c r="H4" s="2"/>
    </row>
    <row r="5" spans="1:8" ht="15">
      <c r="A5" s="3"/>
      <c r="B5" s="3"/>
      <c r="C5" s="3"/>
      <c r="D5" s="3"/>
      <c r="E5" s="3"/>
      <c r="F5" s="3"/>
      <c r="G5" s="3"/>
      <c r="H5" s="4"/>
    </row>
    <row r="6" spans="1:7" ht="1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  <c r="G6" s="5" t="s">
        <v>10</v>
      </c>
    </row>
    <row r="7" spans="1:8" ht="15">
      <c r="A7" s="5"/>
      <c r="B7" s="5"/>
      <c r="C7" s="5"/>
      <c r="D7" s="5"/>
      <c r="E7" s="5"/>
      <c r="F7" s="7"/>
      <c r="G7" s="5"/>
      <c r="H7" s="1"/>
    </row>
    <row r="8" spans="1:8" ht="1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1"/>
    </row>
    <row r="9" spans="1:8" ht="15.75">
      <c r="A9" s="9" t="s">
        <v>18</v>
      </c>
      <c r="B9" s="10"/>
      <c r="C9" s="10"/>
      <c r="D9" s="11">
        <v>0</v>
      </c>
      <c r="E9" s="12">
        <v>1598.0347999999999</v>
      </c>
      <c r="F9" s="13">
        <f>D9-E9</f>
        <v>-1598.0347999999999</v>
      </c>
      <c r="G9" s="14">
        <f>F9</f>
        <v>-1598.0347999999999</v>
      </c>
      <c r="H9" s="1"/>
    </row>
    <row r="10" spans="1:8" ht="15.75">
      <c r="A10" s="9" t="s">
        <v>19</v>
      </c>
      <c r="B10" s="10"/>
      <c r="C10" s="10"/>
      <c r="D10" s="11">
        <v>0</v>
      </c>
      <c r="E10" s="12">
        <v>1598.0347999999999</v>
      </c>
      <c r="F10" s="13">
        <f t="shared" si="0" ref="F10:F20">D10-E10</f>
        <v>-1598.0347999999999</v>
      </c>
      <c r="G10" s="14">
        <f t="shared" si="1" ref="G10:G20">G9+F10</f>
        <v>-3196.0695999999998</v>
      </c>
      <c r="H10" s="1"/>
    </row>
    <row r="11" spans="1:8" ht="15.75">
      <c r="A11" s="9" t="s">
        <v>20</v>
      </c>
      <c r="B11" s="10"/>
      <c r="C11" s="10"/>
      <c r="D11" s="11">
        <v>0</v>
      </c>
      <c r="E11" s="12">
        <v>1598.0347999999999</v>
      </c>
      <c r="F11" s="13">
        <f t="shared" si="0"/>
        <v>-1598.0347999999999</v>
      </c>
      <c r="G11" s="14">
        <f t="shared" si="1"/>
        <v>-4794.1044000000002</v>
      </c>
      <c r="H11" s="1"/>
    </row>
    <row r="12" spans="1:8" ht="15.75">
      <c r="A12" s="9" t="s">
        <v>21</v>
      </c>
      <c r="B12" s="10"/>
      <c r="C12" s="10"/>
      <c r="D12" s="11">
        <v>0</v>
      </c>
      <c r="E12" s="12">
        <v>1598.0347999999999</v>
      </c>
      <c r="F12" s="13">
        <f t="shared" si="0"/>
        <v>-1598.0347999999999</v>
      </c>
      <c r="G12" s="14">
        <f t="shared" si="1"/>
        <v>-6392.1391999999996</v>
      </c>
      <c r="H12" s="1"/>
    </row>
    <row r="13" spans="1:8" ht="15.75">
      <c r="A13" s="9" t="s">
        <v>22</v>
      </c>
      <c r="B13" s="10"/>
      <c r="C13" s="10"/>
      <c r="D13" s="11">
        <v>0</v>
      </c>
      <c r="E13" s="12">
        <v>1757.8382799999999</v>
      </c>
      <c r="F13" s="13">
        <f t="shared" si="0"/>
        <v>-1757.8382799999999</v>
      </c>
      <c r="G13" s="14">
        <f t="shared" si="1"/>
        <v>-8149.9774799999996</v>
      </c>
      <c r="H13" s="1"/>
    </row>
    <row r="14" spans="1:8" ht="15.75">
      <c r="A14" s="9" t="s">
        <v>23</v>
      </c>
      <c r="B14" s="10"/>
      <c r="C14" s="10"/>
      <c r="D14" s="15">
        <v>0</v>
      </c>
      <c r="E14" s="12">
        <v>1757.8382799999999</v>
      </c>
      <c r="F14" s="13">
        <f t="shared" si="0"/>
        <v>-1757.8382799999999</v>
      </c>
      <c r="G14" s="14">
        <f t="shared" si="1"/>
        <v>-9907.8157599999995</v>
      </c>
      <c r="H14" s="1"/>
    </row>
    <row r="15" spans="1:8" ht="15.75">
      <c r="A15" s="9" t="s">
        <v>24</v>
      </c>
      <c r="B15" s="10"/>
      <c r="C15" s="10"/>
      <c r="D15" s="15">
        <v>0</v>
      </c>
      <c r="E15" s="12">
        <v>1598.0347999999999</v>
      </c>
      <c r="F15" s="13">
        <f t="shared" si="0"/>
        <v>-1598.0347999999999</v>
      </c>
      <c r="G15" s="14">
        <f t="shared" si="1"/>
        <v>-11505.850559999999</v>
      </c>
      <c r="H15" s="1"/>
    </row>
    <row r="16" spans="1:8" ht="15.75">
      <c r="A16" s="9" t="s">
        <v>25</v>
      </c>
      <c r="B16" s="10"/>
      <c r="C16" s="10"/>
      <c r="D16" s="15">
        <v>0</v>
      </c>
      <c r="E16" s="12">
        <v>1677.9365399999999</v>
      </c>
      <c r="F16" s="13">
        <f t="shared" si="0"/>
        <v>-1677.9365399999999</v>
      </c>
      <c r="G16" s="14">
        <f t="shared" si="1"/>
        <v>-13183.7871</v>
      </c>
      <c r="H16" s="1"/>
    </row>
    <row r="17" spans="1:8" ht="15.75">
      <c r="A17" s="9" t="s">
        <v>26</v>
      </c>
      <c r="B17" s="10">
        <v>1099.3</v>
      </c>
      <c r="C17" s="10">
        <v>5665.2254000000003</v>
      </c>
      <c r="D17" s="15">
        <f>C17</f>
        <v>5665.2254000000003</v>
      </c>
      <c r="E17" s="12">
        <v>1598.0347999999999</v>
      </c>
      <c r="F17" s="13">
        <f t="shared" si="0"/>
        <v>4067.1906000000004</v>
      </c>
      <c r="G17" s="14">
        <f t="shared" si="1"/>
        <v>-9116.5964999999997</v>
      </c>
      <c r="H17" s="1"/>
    </row>
    <row r="18" spans="1:8" ht="15.75">
      <c r="A18" s="9" t="s">
        <v>27</v>
      </c>
      <c r="B18" s="10"/>
      <c r="C18" s="10"/>
      <c r="D18" s="11">
        <v>0</v>
      </c>
      <c r="E18" s="12">
        <v>1598.0347999999999</v>
      </c>
      <c r="F18" s="13">
        <f t="shared" si="0"/>
        <v>-1598.0347999999999</v>
      </c>
      <c r="G18" s="14">
        <f t="shared" si="1"/>
        <v>-10714.631299999999</v>
      </c>
      <c r="H18" s="1"/>
    </row>
    <row r="19" spans="1:8" ht="15.75">
      <c r="A19" s="9" t="s">
        <v>28</v>
      </c>
      <c r="B19" s="10"/>
      <c r="C19" s="10"/>
      <c r="D19" s="11">
        <v>0</v>
      </c>
      <c r="E19" s="12">
        <v>1598.0347999999999</v>
      </c>
      <c r="F19" s="13">
        <f t="shared" si="0"/>
        <v>-1598.0347999999999</v>
      </c>
      <c r="G19" s="14">
        <f t="shared" si="1"/>
        <v>-12312.666099999999</v>
      </c>
      <c r="H19" s="1"/>
    </row>
    <row r="20" spans="1:8" ht="15.75">
      <c r="A20" s="9" t="s">
        <v>29</v>
      </c>
      <c r="B20" s="10"/>
      <c r="C20" s="10"/>
      <c r="D20" s="11">
        <v>0</v>
      </c>
      <c r="E20" s="12">
        <v>1677.9365399999999</v>
      </c>
      <c r="F20" s="13">
        <f t="shared" si="0"/>
        <v>-1677.9365399999999</v>
      </c>
      <c r="G20" s="14">
        <f t="shared" si="1"/>
        <v>-13990.602639999999</v>
      </c>
      <c r="H20" s="1"/>
    </row>
    <row r="21" spans="1:8" ht="15">
      <c r="A21" s="16" t="s">
        <v>30</v>
      </c>
      <c r="B21" s="17">
        <f>SUM(B9:B20)</f>
        <v>1099.3</v>
      </c>
      <c r="C21" s="17">
        <f t="shared" si="2" ref="C21:F21">SUM(C9:C20)</f>
        <v>5665.2254000000003</v>
      </c>
      <c r="D21" s="17">
        <f t="shared" si="2"/>
        <v>5665.2254000000003</v>
      </c>
      <c r="E21" s="17">
        <f t="shared" si="2"/>
        <v>19655.828039999997</v>
      </c>
      <c r="F21" s="18">
        <f t="shared" si="2"/>
        <v>-13990.602639999999</v>
      </c>
      <c r="G21" s="18">
        <f>G20</f>
        <v>-13990.602639999999</v>
      </c>
      <c r="H21" s="1"/>
    </row>
    <row r="22" spans="1:8" ht="15.75">
      <c r="A22" s="16">
        <v>2018</v>
      </c>
      <c r="B22" s="19">
        <v>1287</v>
      </c>
      <c r="C22" s="20">
        <v>7130.9940000000006</v>
      </c>
      <c r="D22" s="21">
        <f>C22</f>
        <v>7130.9940000000006</v>
      </c>
      <c r="E22" s="22">
        <v>19587.737084999997</v>
      </c>
      <c r="F22" s="22">
        <f>D22-E22</f>
        <v>-12456.743084999996</v>
      </c>
      <c r="G22" s="23">
        <f>F22</f>
        <v>-12456.743084999996</v>
      </c>
      <c r="H22" s="1"/>
    </row>
    <row r="23" spans="1:8" ht="15.75">
      <c r="A23" s="16">
        <v>2017</v>
      </c>
      <c r="B23" s="24">
        <v>1444.0900000000001</v>
      </c>
      <c r="C23" s="25">
        <v>6151.8233999999993</v>
      </c>
      <c r="D23" s="21">
        <f t="shared" si="3" ref="D23:D25">C23</f>
        <v>6151.8233999999993</v>
      </c>
      <c r="E23" s="25">
        <v>19513.583460000002</v>
      </c>
      <c r="F23" s="22">
        <f t="shared" si="4" ref="F23:F25">D23-E23</f>
        <v>-13361.760060000002</v>
      </c>
      <c r="G23" s="23">
        <f t="shared" si="5" ref="G23:G25">F23</f>
        <v>-13361.760060000002</v>
      </c>
      <c r="H23" s="1"/>
    </row>
    <row r="24" spans="1:8" ht="15.75">
      <c r="A24" s="16">
        <v>2016</v>
      </c>
      <c r="B24" s="24">
        <v>820.71963162142413</v>
      </c>
      <c r="C24" s="25">
        <v>3167.0900000000001</v>
      </c>
      <c r="D24" s="21">
        <f t="shared" si="3"/>
        <v>3167.0900000000001</v>
      </c>
      <c r="E24" s="25">
        <v>19436.181199999999</v>
      </c>
      <c r="F24" s="22">
        <f t="shared" si="4"/>
        <v>-16269.091199999999</v>
      </c>
      <c r="G24" s="23">
        <f t="shared" si="5"/>
        <v>-16269.091199999999</v>
      </c>
      <c r="H24" s="1"/>
    </row>
    <row r="25" spans="1:8" ht="15.75">
      <c r="A25" s="16">
        <v>2015</v>
      </c>
      <c r="B25" s="26">
        <v>1620</v>
      </c>
      <c r="C25" s="26">
        <v>6721.3500000000004</v>
      </c>
      <c r="D25" s="21">
        <f t="shared" si="3"/>
        <v>6721.3500000000004</v>
      </c>
      <c r="E25" s="27">
        <v>14230.450000000001</v>
      </c>
      <c r="F25" s="22">
        <f t="shared" si="4"/>
        <v>-7509.1000000000004</v>
      </c>
      <c r="G25" s="23">
        <f t="shared" si="5"/>
        <v>-7509.1000000000004</v>
      </c>
      <c r="H25" s="1"/>
    </row>
    <row r="26" spans="1:8" ht="15">
      <c r="A26" s="28"/>
      <c r="B26" s="29"/>
      <c r="C26" s="29"/>
      <c r="D26" s="29"/>
      <c r="E26" s="30"/>
      <c r="F26" s="31"/>
      <c r="G26" s="31"/>
      <c r="H26" s="1"/>
    </row>
    <row r="27" spans="1:8" ht="15">
      <c r="A27" s="32"/>
      <c r="B27" s="33"/>
      <c r="C27" s="33"/>
      <c r="D27" s="33"/>
      <c r="E27" s="33"/>
      <c r="F27" s="33"/>
      <c r="G27" s="34"/>
      <c r="H27" s="1"/>
    </row>
    <row r="28" spans="1:8" ht="14.25" customHeight="1">
      <c r="A28" s="35"/>
      <c r="B28" s="36"/>
      <c r="C28" s="36"/>
      <c r="D28" s="36"/>
      <c r="E28" s="36"/>
      <c r="F28" s="36"/>
      <c r="G28" s="37"/>
      <c r="H28" s="38"/>
    </row>
    <row r="29" spans="1:8" ht="15">
      <c r="A29" s="39"/>
      <c r="B29" s="39"/>
      <c r="C29" s="39"/>
      <c r="D29" s="39"/>
      <c r="E29" s="39"/>
      <c r="F29" s="39"/>
      <c r="G29" s="39"/>
      <c r="H29" s="39"/>
    </row>
    <row r="30" spans="1:8" ht="15">
      <c r="A30" s="39" t="s">
        <v>31</v>
      </c>
      <c r="B30" s="39"/>
      <c r="C30" s="39"/>
      <c r="D30" s="39"/>
      <c r="E30" s="39"/>
      <c r="F30" s="39"/>
      <c r="G30" s="39"/>
      <c r="H30" s="39"/>
    </row>
  </sheetData>
  <mergeCells count="13">
    <mergeCell ref="A30:H30"/>
    <mergeCell ref="G6:G7"/>
    <mergeCell ref="A29:H29"/>
    <mergeCell ref="F6:F7"/>
    <mergeCell ref="A1:H1"/>
    <mergeCell ref="A2:H2"/>
    <mergeCell ref="A3:H3"/>
    <mergeCell ref="A4:H4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paperSize="9" scale="6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