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pen data\siap input\21. DPKP\"/>
    </mc:Choice>
  </mc:AlternateContent>
  <xr:revisionPtr revIDLastSave="0" documentId="13_ncr:1_{4E7EC9B4-8168-40A5-B5B4-852282453CB3}" xr6:coauthVersionLast="40" xr6:coauthVersionMax="40" xr10:uidLastSave="{00000000-0000-0000-0000-000000000000}"/>
  <bookViews>
    <workbookView xWindow="0" yWindow="0" windowWidth="13050" windowHeight="10260" xr2:uid="{829B5446-7887-4C97-9C6C-84293BC3B76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C26" i="1"/>
  <c r="B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26" i="1" s="1"/>
  <c r="E26" i="1" s="1"/>
</calcChain>
</file>

<file path=xl/sharedStrings.xml><?xml version="1.0" encoding="utf-8"?>
<sst xmlns="http://schemas.openxmlformats.org/spreadsheetml/2006/main" count="176" uniqueCount="41">
  <si>
    <t>Tabel 3</t>
  </si>
  <si>
    <t>Luas Panen, Produksi dan Rata-Rata Produksi Jagung</t>
  </si>
  <si>
    <t>Di Kabupaten Brebes Tahun 2018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</si>
  <si>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</si>
  <si>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</si>
  <si>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</si>
  <si>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</si>
  <si>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</si>
  <si>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</si>
  <si>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</si>
  <si>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</si>
  <si>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</si>
  <si>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</si>
  <si>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</si>
  <si>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</si>
  <si>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</si>
  <si>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</si>
  <si>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</si>
  <si>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</si>
  <si>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</si>
  <si>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</si>
  <si>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</si>
  <si>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</si>
  <si>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</si>
  <si>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</si>
  <si>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</si>
  <si>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</si>
  <si>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</si>
  <si>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</si>
  <si>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</si>
  <si>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</si>
  <si>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</si>
  <si>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</si>
  <si>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</si>
  <si>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</si>
  <si>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</si>
  <si>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</si>
  <si>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</si>
  <si>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</si>
  <si>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2018</t>
  </si>
  <si>
    <t>Sumber/Source : Dinas Pertanian dan Ketahanan Pangan Kab.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</si>
</sst>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165" fontId="2" fillId="2" borderId="0" xfId="1" applyNumberFormat="1" applyFont="1" applyFill="1" applyAlignment="1">
      <alignment horizontal="center" vertical="top"/>
    </xf>
    <xf numFmtId="0" fontId="1" fillId="0" borderId="0" xfId="1" applyNumberFormat="1" applyFont="1" applyFill="1" applyBorder="1" applyAlignment="1">
      <alignment vertical="top"/>
    </xf>
    <xf numFmtId="165" fontId="1" fillId="0" borderId="0" xfId="1" applyNumberFormat="1" applyFont="1" applyFill="1" applyAlignment="1">
      <alignment vertical="top"/>
    </xf>
    <xf numFmtId="165" fontId="3" fillId="0" borderId="0" xfId="1" applyNumberFormat="1" applyFont="1" applyFill="1" applyAlignment="1">
      <alignment vertical="top"/>
    </xf>
    <xf numFmtId="164" fontId="1" fillId="0" borderId="0" xfId="1" applyNumberFormat="1" applyFont="1" applyFill="1" applyAlignment="1">
      <alignment vertical="top"/>
    </xf>
    <xf numFmtId="165" fontId="1" fillId="0" borderId="0" xfId="1" applyNumberFormat="1" applyFont="1" applyFill="1" applyBorder="1" applyAlignment="1">
      <alignment vertical="top"/>
    </xf>
    <xf numFmtId="0" fontId="0" fillId="0" borderId="0" xfId="0" applyFill="1"/>
    <xf numFmtId="0" fontId="4" fillId="0" borderId="1" xfId="1" applyNumberFormat="1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165" fontId="4" fillId="0" borderId="5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vertical="center"/>
    </xf>
    <xf numFmtId="165" fontId="4" fillId="0" borderId="6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165" fontId="4" fillId="0" borderId="8" xfId="1" applyNumberFormat="1" applyFont="1" applyFill="1" applyBorder="1" applyAlignment="1">
      <alignment horizontal="center" vertical="center"/>
    </xf>
    <xf numFmtId="164" fontId="4" fillId="0" borderId="8" xfId="1" applyNumberFormat="1" applyFont="1" applyFill="1" applyBorder="1" applyAlignment="1">
      <alignment horizontal="center" vertical="center"/>
    </xf>
    <xf numFmtId="164" fontId="4" fillId="0" borderId="9" xfId="1" applyNumberFormat="1" applyFont="1" applyFill="1" applyBorder="1" applyAlignment="1">
      <alignment horizontal="center" vertical="center"/>
    </xf>
    <xf numFmtId="165" fontId="4" fillId="0" borderId="9" xfId="1" applyNumberFormat="1" applyFont="1" applyFill="1" applyBorder="1" applyAlignment="1">
      <alignment horizontal="center" vertical="center" wrapText="1"/>
    </xf>
    <xf numFmtId="0" fontId="4" fillId="0" borderId="10" xfId="1" quotePrefix="1" applyNumberFormat="1" applyFont="1" applyFill="1" applyBorder="1" applyAlignment="1">
      <alignment horizontal="center" vertical="center"/>
    </xf>
    <xf numFmtId="0" fontId="4" fillId="0" borderId="11" xfId="1" quotePrefix="1" applyNumberFormat="1" applyFont="1" applyFill="1" applyBorder="1" applyAlignment="1">
      <alignment horizontal="center" vertical="center"/>
    </xf>
    <xf numFmtId="0" fontId="4" fillId="0" borderId="12" xfId="1" quotePrefix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vertical="top" wrapText="1"/>
    </xf>
    <xf numFmtId="165" fontId="4" fillId="0" borderId="14" xfId="1" applyNumberFormat="1" applyFont="1" applyFill="1" applyBorder="1" applyAlignment="1">
      <alignment vertical="top" wrapText="1"/>
    </xf>
    <xf numFmtId="165" fontId="5" fillId="0" borderId="14" xfId="1" applyNumberFormat="1" applyFont="1" applyFill="1" applyBorder="1" applyAlignment="1">
      <alignment vertical="top"/>
    </xf>
    <xf numFmtId="165" fontId="5" fillId="0" borderId="15" xfId="1" applyNumberFormat="1" applyFont="1" applyFill="1" applyBorder="1" applyAlignment="1">
      <alignment horizontal="center"/>
    </xf>
    <xf numFmtId="164" fontId="4" fillId="0" borderId="14" xfId="1" applyNumberFormat="1" applyFont="1" applyFill="1" applyBorder="1" applyAlignment="1">
      <alignment vertical="top" wrapText="1"/>
    </xf>
    <xf numFmtId="164" fontId="4" fillId="0" borderId="16" xfId="1" applyNumberFormat="1" applyFont="1" applyFill="1" applyBorder="1" applyAlignment="1">
      <alignment vertical="top" wrapText="1"/>
    </xf>
    <xf numFmtId="165" fontId="5" fillId="0" borderId="16" xfId="1" applyNumberFormat="1" applyFont="1" applyFill="1" applyBorder="1" applyAlignment="1">
      <alignment vertical="top"/>
    </xf>
    <xf numFmtId="0" fontId="4" fillId="0" borderId="17" xfId="1" applyNumberFormat="1" applyFont="1" applyFill="1" applyBorder="1" applyAlignment="1">
      <alignment vertical="top" wrapText="1"/>
    </xf>
    <xf numFmtId="165" fontId="4" fillId="0" borderId="18" xfId="1" applyNumberFormat="1" applyFont="1" applyFill="1" applyBorder="1" applyAlignment="1">
      <alignment vertical="top" wrapText="1"/>
    </xf>
    <xf numFmtId="165" fontId="5" fillId="0" borderId="18" xfId="1" applyNumberFormat="1" applyFont="1" applyFill="1" applyBorder="1" applyAlignment="1">
      <alignment vertical="top"/>
    </xf>
    <xf numFmtId="165" fontId="5" fillId="0" borderId="19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vertical="top" wrapText="1"/>
    </xf>
    <xf numFmtId="164" fontId="4" fillId="0" borderId="20" xfId="1" applyNumberFormat="1" applyFont="1" applyFill="1" applyBorder="1" applyAlignment="1">
      <alignment vertical="top" wrapText="1"/>
    </xf>
    <xf numFmtId="165" fontId="5" fillId="0" borderId="20" xfId="1" applyNumberFormat="1" applyFont="1" applyFill="1" applyBorder="1" applyAlignment="1">
      <alignment vertical="top"/>
    </xf>
    <xf numFmtId="0" fontId="4" fillId="0" borderId="21" xfId="1" applyNumberFormat="1" applyFont="1" applyFill="1" applyBorder="1" applyAlignment="1">
      <alignment vertical="top" wrapText="1"/>
    </xf>
    <xf numFmtId="165" fontId="4" fillId="0" borderId="22" xfId="1" applyNumberFormat="1" applyFont="1" applyFill="1" applyBorder="1" applyAlignment="1">
      <alignment vertical="top" wrapText="1"/>
    </xf>
    <xf numFmtId="165" fontId="5" fillId="0" borderId="22" xfId="1" applyNumberFormat="1" applyFont="1" applyFill="1" applyBorder="1" applyAlignment="1">
      <alignment vertical="top"/>
    </xf>
    <xf numFmtId="165" fontId="5" fillId="0" borderId="23" xfId="1" applyNumberFormat="1" applyFont="1" applyFill="1" applyBorder="1" applyAlignment="1">
      <alignment horizontal="center"/>
    </xf>
    <xf numFmtId="164" fontId="4" fillId="0" borderId="22" xfId="1" applyNumberFormat="1" applyFont="1" applyFill="1" applyBorder="1" applyAlignment="1">
      <alignment vertical="top" wrapText="1"/>
    </xf>
    <xf numFmtId="164" fontId="4" fillId="0" borderId="24" xfId="1" applyNumberFormat="1" applyFont="1" applyFill="1" applyBorder="1" applyAlignment="1">
      <alignment vertical="top" wrapText="1"/>
    </xf>
    <xf numFmtId="165" fontId="5" fillId="0" borderId="24" xfId="1" applyNumberFormat="1" applyFont="1" applyFill="1" applyBorder="1" applyAlignment="1">
      <alignment vertical="top"/>
    </xf>
    <xf numFmtId="0" fontId="4" fillId="0" borderId="25" xfId="1" applyNumberFormat="1" applyFont="1" applyFill="1" applyBorder="1" applyAlignment="1">
      <alignment horizontal="right" vertical="top" wrapText="1"/>
    </xf>
    <xf numFmtId="165" fontId="4" fillId="0" borderId="26" xfId="1" applyNumberFormat="1" applyFont="1" applyFill="1" applyBorder="1" applyAlignment="1">
      <alignment vertical="top" wrapText="1"/>
    </xf>
    <xf numFmtId="164" fontId="4" fillId="0" borderId="26" xfId="1" applyNumberFormat="1" applyFont="1" applyFill="1" applyBorder="1" applyAlignment="1">
      <alignment vertical="top" wrapText="1"/>
    </xf>
    <xf numFmtId="164" fontId="4" fillId="0" borderId="27" xfId="1" applyNumberFormat="1" applyFont="1" applyFill="1" applyBorder="1" applyAlignment="1">
      <alignment vertical="top" wrapText="1"/>
    </xf>
    <xf numFmtId="165" fontId="4" fillId="0" borderId="27" xfId="1" applyNumberFormat="1" applyFont="1" applyFill="1" applyBorder="1" applyAlignment="1">
      <alignment vertical="top" wrapText="1"/>
    </xf>
    <xf numFmtId="0" fontId="4" fillId="0" borderId="28" xfId="1" applyNumberFormat="1" applyFont="1" applyFill="1" applyBorder="1" applyAlignment="1">
      <alignment vertical="top" wrapText="1"/>
    </xf>
    <xf numFmtId="165" fontId="4" fillId="0" borderId="29" xfId="1" applyNumberFormat="1" applyFont="1" applyFill="1" applyBorder="1" applyAlignment="1">
      <alignment vertical="top" wrapText="1"/>
    </xf>
    <xf numFmtId="164" fontId="4" fillId="0" borderId="29" xfId="1" applyNumberFormat="1" applyFont="1" applyFill="1" applyBorder="1" applyAlignment="1">
      <alignment vertical="top" wrapText="1"/>
    </xf>
    <xf numFmtId="164" fontId="4" fillId="0" borderId="30" xfId="1" applyNumberFormat="1" applyFont="1" applyFill="1" applyBorder="1" applyAlignment="1">
      <alignment vertical="top" wrapText="1"/>
    </xf>
    <xf numFmtId="165" fontId="4" fillId="0" borderId="30" xfId="1" applyNumberFormat="1" applyFont="1" applyFill="1" applyBorder="1" applyAlignment="1">
      <alignment vertical="top" wrapText="1"/>
    </xf>
    <xf numFmtId="165" fontId="4" fillId="0" borderId="20" xfId="1" applyNumberFormat="1" applyFont="1" applyFill="1" applyBorder="1" applyAlignment="1">
      <alignment vertical="top" wrapText="1"/>
    </xf>
    <xf numFmtId="0" fontId="4" fillId="0" borderId="31" xfId="1" applyNumberFormat="1" applyFont="1" applyFill="1" applyBorder="1" applyAlignment="1">
      <alignment vertical="top" wrapText="1"/>
    </xf>
    <xf numFmtId="165" fontId="4" fillId="0" borderId="32" xfId="1" applyNumberFormat="1" applyFont="1" applyFill="1" applyBorder="1" applyAlignment="1">
      <alignment vertical="top" wrapText="1"/>
    </xf>
    <xf numFmtId="164" fontId="4" fillId="0" borderId="32" xfId="1" applyNumberFormat="1" applyFont="1" applyFill="1" applyBorder="1" applyAlignment="1">
      <alignment vertical="top" wrapText="1"/>
    </xf>
    <xf numFmtId="164" fontId="4" fillId="0" borderId="33" xfId="1" applyNumberFormat="1" applyFont="1" applyFill="1" applyBorder="1" applyAlignment="1">
      <alignment vertical="top" wrapText="1"/>
    </xf>
    <xf numFmtId="165" fontId="4" fillId="0" borderId="33" xfId="1" applyNumberFormat="1" applyFont="1" applyFill="1" applyBorder="1" applyAlignment="1">
      <alignment vertical="top" wrapText="1"/>
    </xf>
    <xf numFmtId="0" fontId="4" fillId="0" borderId="34" xfId="1" applyNumberFormat="1" applyFont="1" applyFill="1" applyBorder="1" applyAlignment="1">
      <alignment vertical="top" wrapText="1"/>
    </xf>
    <xf numFmtId="165" fontId="4" fillId="0" borderId="35" xfId="1" applyNumberFormat="1" applyFont="1" applyFill="1" applyBorder="1" applyAlignment="1">
      <alignment vertical="top" wrapText="1"/>
    </xf>
    <xf numFmtId="164" fontId="4" fillId="0" borderId="35" xfId="1" applyNumberFormat="1" applyFont="1" applyFill="1" applyBorder="1" applyAlignment="1">
      <alignment vertical="top" wrapText="1"/>
    </xf>
    <xf numFmtId="164" fontId="4" fillId="0" borderId="36" xfId="1" applyNumberFormat="1" applyFont="1" applyFill="1" applyBorder="1" applyAlignment="1">
      <alignment vertical="top" wrapText="1"/>
    </xf>
    <xf numFmtId="165" fontId="4" fillId="0" borderId="36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vertical="top"/>
    </xf>
    <xf numFmtId="165" fontId="4" fillId="0" borderId="0" xfId="1" applyNumberFormat="1" applyFont="1" applyFill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3E30B-C22E-4731-BADE-19C5A7507A63}">
  <dimension ref="A1:H37"/>
  <sheetViews>
    <sheetView tabSelected="1" topLeftCell="A19" workbookViewId="0">
      <selection activeCell="G51" sqref="G51"/>
    </sheetView>
  </sheetViews>
  <sheetFormatPr defaultRowHeight="15" x14ac:dyDescent="0.25"/>
  <cols>
    <col min="1" max="1" width="19.7109375" customWidth="1"/>
    <col min="2" max="2" width="10.5703125" customWidth="1"/>
    <col min="5" max="5" width="13.7109375" customWidth="1"/>
    <col min="6" max="6" width="0" hidden="1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</row>
    <row r="2" spans="1:8" x14ac:dyDescent="0.25">
      <c r="A2" s="1" t="s">
        <v>1</v>
      </c>
      <c r="B2" s="1"/>
      <c r="C2" s="1"/>
      <c r="D2" s="1"/>
      <c r="E2" s="1"/>
      <c r="F2" s="1"/>
      <c r="G2" s="1"/>
    </row>
    <row r="3" spans="1:8" x14ac:dyDescent="0.25">
      <c r="A3" s="1" t="s">
        <v>2</v>
      </c>
      <c r="B3" s="1"/>
      <c r="C3" s="1"/>
      <c r="D3" s="1"/>
      <c r="E3" s="1"/>
      <c r="F3" s="1"/>
      <c r="G3" s="1"/>
    </row>
    <row r="4" spans="1:8" ht="15.75" thickBot="1" x14ac:dyDescent="0.3">
      <c r="A4" s="2"/>
      <c r="B4" s="3"/>
      <c r="C4" s="4"/>
      <c r="D4" s="3"/>
      <c r="E4" s="5"/>
      <c r="F4" s="5"/>
      <c r="G4" s="6"/>
      <c r="H4" s="7"/>
    </row>
    <row r="5" spans="1:8" ht="15.75" thickTop="1" x14ac:dyDescent="0.25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/>
      <c r="G5" s="12" t="s">
        <v>5</v>
      </c>
      <c r="H5" s="7"/>
    </row>
    <row r="6" spans="1:8" x14ac:dyDescent="0.25">
      <c r="A6" s="13"/>
      <c r="B6" s="14" t="s">
        <v>7</v>
      </c>
      <c r="C6" s="14" t="s">
        <v>8</v>
      </c>
      <c r="D6" s="14" t="s">
        <v>9</v>
      </c>
      <c r="E6" s="15" t="s">
        <v>10</v>
      </c>
      <c r="F6" s="16"/>
      <c r="G6" s="17" t="s">
        <v>11</v>
      </c>
      <c r="H6" s="7"/>
    </row>
    <row r="7" spans="1:8" ht="15.75" thickBot="1" x14ac:dyDescent="0.3">
      <c r="A7" s="18"/>
      <c r="B7" s="19" t="s">
        <v>12</v>
      </c>
      <c r="C7" s="19" t="s">
        <v>12</v>
      </c>
      <c r="D7" s="19" t="s">
        <v>13</v>
      </c>
      <c r="E7" s="20" t="s">
        <v>14</v>
      </c>
      <c r="F7" s="21"/>
      <c r="G7" s="22" t="s">
        <v>15</v>
      </c>
      <c r="H7" s="7"/>
    </row>
    <row r="8" spans="1:8" ht="15.75" thickBot="1" x14ac:dyDescent="0.3">
      <c r="A8" s="23" t="s">
        <v>16</v>
      </c>
      <c r="B8" s="24" t="s">
        <v>17</v>
      </c>
      <c r="C8" s="25" t="s">
        <v>18</v>
      </c>
      <c r="D8" s="25" t="s">
        <v>19</v>
      </c>
      <c r="E8" s="25" t="s">
        <v>20</v>
      </c>
      <c r="F8" s="25"/>
      <c r="G8" s="25" t="s">
        <v>21</v>
      </c>
      <c r="H8" s="7"/>
    </row>
    <row r="9" spans="1:8" ht="15" customHeight="1" x14ac:dyDescent="0.25">
      <c r="A9" s="26" t="s">
        <v>22</v>
      </c>
      <c r="B9" s="27">
        <v>4</v>
      </c>
      <c r="C9" s="28">
        <v>2</v>
      </c>
      <c r="D9" s="29">
        <f>C9*E9/10</f>
        <v>12.8</v>
      </c>
      <c r="E9" s="30">
        <v>64</v>
      </c>
      <c r="F9" s="31"/>
      <c r="G9" s="32">
        <v>48.914375664384011</v>
      </c>
      <c r="H9" s="7"/>
    </row>
    <row r="10" spans="1:8" ht="15" customHeight="1" x14ac:dyDescent="0.25">
      <c r="A10" s="33" t="s">
        <v>23</v>
      </c>
      <c r="B10" s="34">
        <v>3068.3</v>
      </c>
      <c r="C10" s="35">
        <v>3269.9</v>
      </c>
      <c r="D10" s="36">
        <f t="shared" ref="D10:D25" si="0">C10*E10/10</f>
        <v>21254.35</v>
      </c>
      <c r="E10" s="37">
        <v>65</v>
      </c>
      <c r="F10" s="38"/>
      <c r="G10" s="39">
        <v>70.869352175103998</v>
      </c>
      <c r="H10" s="7"/>
    </row>
    <row r="11" spans="1:8" ht="15" customHeight="1" x14ac:dyDescent="0.25">
      <c r="A11" s="33" t="s">
        <v>24</v>
      </c>
      <c r="B11" s="34">
        <v>109</v>
      </c>
      <c r="C11" s="35">
        <v>122</v>
      </c>
      <c r="D11" s="36">
        <f t="shared" si="0"/>
        <v>793</v>
      </c>
      <c r="E11" s="37">
        <v>65</v>
      </c>
      <c r="F11" s="38"/>
      <c r="G11" s="39">
        <v>77.957653928447996</v>
      </c>
      <c r="H11" s="7"/>
    </row>
    <row r="12" spans="1:8" ht="15" customHeight="1" x14ac:dyDescent="0.25">
      <c r="A12" s="33" t="s">
        <v>25</v>
      </c>
      <c r="B12" s="34">
        <v>858</v>
      </c>
      <c r="C12" s="35">
        <v>809</v>
      </c>
      <c r="D12" s="36">
        <f t="shared" si="0"/>
        <v>5420.3</v>
      </c>
      <c r="E12" s="37">
        <v>67</v>
      </c>
      <c r="F12" s="38"/>
      <c r="G12" s="39">
        <v>82.098457399295995</v>
      </c>
      <c r="H12" s="7"/>
    </row>
    <row r="13" spans="1:8" ht="15" customHeight="1" x14ac:dyDescent="0.25">
      <c r="A13" s="33" t="s">
        <v>26</v>
      </c>
      <c r="B13" s="34">
        <v>1067</v>
      </c>
      <c r="C13" s="35">
        <v>801</v>
      </c>
      <c r="D13" s="36">
        <f t="shared" si="0"/>
        <v>5446.8</v>
      </c>
      <c r="E13" s="37">
        <v>68</v>
      </c>
      <c r="F13" s="38"/>
      <c r="G13" s="39">
        <v>51.97521808054401</v>
      </c>
      <c r="H13" s="7"/>
    </row>
    <row r="14" spans="1:8" ht="15" customHeight="1" x14ac:dyDescent="0.25">
      <c r="A14" s="33" t="s">
        <v>27</v>
      </c>
      <c r="B14" s="34">
        <v>1066.0999999999999</v>
      </c>
      <c r="C14" s="35">
        <v>1167.4000000000001</v>
      </c>
      <c r="D14" s="36">
        <f t="shared" si="0"/>
        <v>8066.7339999999995</v>
      </c>
      <c r="E14" s="37">
        <v>69.099999999999994</v>
      </c>
      <c r="F14" s="38"/>
      <c r="G14" s="39">
        <v>52.780436961280003</v>
      </c>
      <c r="H14" s="7"/>
    </row>
    <row r="15" spans="1:8" ht="15" customHeight="1" x14ac:dyDescent="0.25">
      <c r="A15" s="33" t="s">
        <v>28</v>
      </c>
      <c r="B15" s="34">
        <v>4071.8</v>
      </c>
      <c r="C15" s="35">
        <v>3871.9</v>
      </c>
      <c r="D15" s="36">
        <f t="shared" si="0"/>
        <v>27490.49</v>
      </c>
      <c r="E15" s="37">
        <v>71</v>
      </c>
      <c r="F15" s="38"/>
      <c r="G15" s="39">
        <v>111.696230900592</v>
      </c>
      <c r="H15" s="7"/>
    </row>
    <row r="16" spans="1:8" ht="15" customHeight="1" x14ac:dyDescent="0.25">
      <c r="A16" s="33" t="s">
        <v>29</v>
      </c>
      <c r="B16" s="34">
        <v>7810.8</v>
      </c>
      <c r="C16" s="35">
        <v>6619.1</v>
      </c>
      <c r="D16" s="36">
        <f t="shared" si="0"/>
        <v>46995.61</v>
      </c>
      <c r="E16" s="37">
        <v>71</v>
      </c>
      <c r="F16" s="38"/>
      <c r="G16" s="39">
        <v>110.63902974720003</v>
      </c>
      <c r="H16" s="7"/>
    </row>
    <row r="17" spans="1:8" ht="15" customHeight="1" x14ac:dyDescent="0.25">
      <c r="A17" s="33" t="s">
        <v>30</v>
      </c>
      <c r="B17" s="34">
        <v>1665.3</v>
      </c>
      <c r="C17" s="35">
        <v>1614.7</v>
      </c>
      <c r="D17" s="36">
        <f t="shared" si="0"/>
        <v>11464.369999999999</v>
      </c>
      <c r="E17" s="37">
        <v>71</v>
      </c>
      <c r="F17" s="38"/>
      <c r="G17" s="39">
        <v>97.494624169312004</v>
      </c>
      <c r="H17" s="7"/>
    </row>
    <row r="18" spans="1:8" ht="15" customHeight="1" x14ac:dyDescent="0.25">
      <c r="A18" s="33" t="s">
        <v>31</v>
      </c>
      <c r="B18" s="34">
        <v>0</v>
      </c>
      <c r="C18" s="35">
        <v>30.5</v>
      </c>
      <c r="D18" s="36">
        <f t="shared" si="0"/>
        <v>216.55</v>
      </c>
      <c r="E18" s="37">
        <v>71</v>
      </c>
      <c r="F18" s="38"/>
      <c r="G18" s="39">
        <v>97.737858197503996</v>
      </c>
      <c r="H18" s="7"/>
    </row>
    <row r="19" spans="1:8" ht="15" customHeight="1" x14ac:dyDescent="0.25">
      <c r="A19" s="33" t="s">
        <v>32</v>
      </c>
      <c r="B19" s="34">
        <v>1069</v>
      </c>
      <c r="C19" s="35">
        <v>0</v>
      </c>
      <c r="D19" s="36">
        <f t="shared" si="0"/>
        <v>0</v>
      </c>
      <c r="E19" s="37">
        <v>0</v>
      </c>
      <c r="F19" s="38"/>
      <c r="G19" s="39">
        <v>78.599542644752006</v>
      </c>
      <c r="H19" s="7"/>
    </row>
    <row r="20" spans="1:8" ht="15" customHeight="1" x14ac:dyDescent="0.25">
      <c r="A20" s="33" t="s">
        <v>33</v>
      </c>
      <c r="B20" s="34">
        <v>62</v>
      </c>
      <c r="C20" s="35">
        <v>60.1</v>
      </c>
      <c r="D20" s="36">
        <f t="shared" si="0"/>
        <v>426.71000000000004</v>
      </c>
      <c r="E20" s="37">
        <v>71</v>
      </c>
      <c r="F20" s="38"/>
      <c r="G20" s="39">
        <v>47.193013866767991</v>
      </c>
      <c r="H20" s="7"/>
    </row>
    <row r="21" spans="1:8" ht="15" customHeight="1" x14ac:dyDescent="0.25">
      <c r="A21" s="33" t="s">
        <v>34</v>
      </c>
      <c r="B21" s="34">
        <v>837.10000000000014</v>
      </c>
      <c r="C21" s="35">
        <v>0</v>
      </c>
      <c r="D21" s="36">
        <f t="shared" si="0"/>
        <v>0</v>
      </c>
      <c r="E21" s="37"/>
      <c r="F21" s="38"/>
      <c r="G21" s="39">
        <v>138.859685343232</v>
      </c>
      <c r="H21" s="7"/>
    </row>
    <row r="22" spans="1:8" ht="15" customHeight="1" x14ac:dyDescent="0.25">
      <c r="A22" s="33" t="s">
        <v>35</v>
      </c>
      <c r="B22" s="34">
        <v>107.9</v>
      </c>
      <c r="C22" s="35">
        <v>49.600000000000009</v>
      </c>
      <c r="D22" s="36">
        <f t="shared" si="0"/>
        <v>352.16000000000008</v>
      </c>
      <c r="E22" s="37">
        <v>71</v>
      </c>
      <c r="F22" s="38"/>
      <c r="G22" s="39">
        <v>125.03779241779201</v>
      </c>
      <c r="H22" s="7"/>
    </row>
    <row r="23" spans="1:8" ht="15" customHeight="1" x14ac:dyDescent="0.25">
      <c r="A23" s="33" t="s">
        <v>36</v>
      </c>
      <c r="B23" s="34">
        <v>616.9</v>
      </c>
      <c r="C23" s="35">
        <v>811.9</v>
      </c>
      <c r="D23" s="36">
        <f t="shared" si="0"/>
        <v>5764.49</v>
      </c>
      <c r="E23" s="37">
        <v>71</v>
      </c>
      <c r="F23" s="38"/>
      <c r="G23" s="39">
        <v>55.466885641216003</v>
      </c>
      <c r="H23" s="7"/>
    </row>
    <row r="24" spans="1:8" ht="15" customHeight="1" x14ac:dyDescent="0.25">
      <c r="A24" s="33" t="s">
        <v>37</v>
      </c>
      <c r="B24" s="34">
        <v>1304.8999999999999</v>
      </c>
      <c r="C24" s="35">
        <v>1349.6999999999998</v>
      </c>
      <c r="D24" s="36">
        <f t="shared" si="0"/>
        <v>9582.869999999999</v>
      </c>
      <c r="E24" s="37">
        <v>71</v>
      </c>
      <c r="F24" s="38"/>
      <c r="G24" s="39">
        <v>69.74074273337601</v>
      </c>
      <c r="H24" s="7"/>
    </row>
    <row r="25" spans="1:8" ht="15" customHeight="1" x14ac:dyDescent="0.25">
      <c r="A25" s="40" t="s">
        <v>38</v>
      </c>
      <c r="B25" s="41">
        <v>306.39999999999998</v>
      </c>
      <c r="C25" s="42">
        <v>306.39999999999998</v>
      </c>
      <c r="D25" s="43">
        <f t="shared" si="0"/>
        <v>2175.4399999999996</v>
      </c>
      <c r="E25" s="44">
        <v>71</v>
      </c>
      <c r="F25" s="45"/>
      <c r="G25" s="46">
        <v>127.838623388672</v>
      </c>
      <c r="H25" s="7"/>
    </row>
    <row r="26" spans="1:8" ht="15" customHeight="1" x14ac:dyDescent="0.25">
      <c r="A26" s="47" t="s">
        <v>39</v>
      </c>
      <c r="B26" s="48">
        <f>SUM(B9:B25)</f>
        <v>24024.500000000004</v>
      </c>
      <c r="C26" s="48">
        <f>SUM(C9:C25)</f>
        <v>20885.2</v>
      </c>
      <c r="D26" s="48">
        <f>SUM(D9:D25)</f>
        <v>145462.674</v>
      </c>
      <c r="E26" s="49">
        <f>D26/C26*10</f>
        <v>69.648686150958568</v>
      </c>
      <c r="F26" s="50"/>
      <c r="G26" s="51">
        <f>SUM(G9:G25)</f>
        <v>1444.8995232594718</v>
      </c>
      <c r="H26" s="7"/>
    </row>
    <row r="27" spans="1:8" x14ac:dyDescent="0.25">
      <c r="A27" s="52">
        <v>2017</v>
      </c>
      <c r="B27" s="53">
        <v>22047.899999999998</v>
      </c>
      <c r="C27" s="53">
        <v>18955.599999999995</v>
      </c>
      <c r="D27" s="53">
        <v>128293.40199999999</v>
      </c>
      <c r="E27" s="54">
        <v>67.681002975374042</v>
      </c>
      <c r="F27" s="55"/>
      <c r="G27" s="56">
        <v>1438.3150728000001</v>
      </c>
      <c r="H27" s="7"/>
    </row>
    <row r="28" spans="1:8" x14ac:dyDescent="0.25">
      <c r="A28" s="33">
        <v>2016</v>
      </c>
      <c r="B28" s="34">
        <v>19590.399999999998</v>
      </c>
      <c r="C28" s="34">
        <v>18539.2</v>
      </c>
      <c r="D28" s="34">
        <v>135015.39809</v>
      </c>
      <c r="E28" s="37">
        <v>72.82698179533098</v>
      </c>
      <c r="F28" s="38"/>
      <c r="G28" s="57">
        <v>1431.7680000000003</v>
      </c>
      <c r="H28" s="7"/>
    </row>
    <row r="29" spans="1:8" x14ac:dyDescent="0.25">
      <c r="A29" s="33">
        <v>2015</v>
      </c>
      <c r="B29" s="34">
        <v>19360</v>
      </c>
      <c r="C29" s="34">
        <v>17920</v>
      </c>
      <c r="D29" s="34">
        <v>111054.85360000002</v>
      </c>
      <c r="E29" s="37">
        <v>61.972574553571434</v>
      </c>
      <c r="F29" s="38"/>
      <c r="G29" s="57">
        <v>1422.96</v>
      </c>
      <c r="H29" s="7"/>
    </row>
    <row r="30" spans="1:8" x14ac:dyDescent="0.25">
      <c r="A30" s="33">
        <v>2014</v>
      </c>
      <c r="B30" s="34">
        <v>18800</v>
      </c>
      <c r="C30" s="34">
        <v>17799</v>
      </c>
      <c r="D30" s="34">
        <v>111333.21</v>
      </c>
      <c r="E30" s="37">
        <v>62.550261250632062</v>
      </c>
      <c r="F30" s="38"/>
      <c r="G30" s="57">
        <v>1418</v>
      </c>
      <c r="H30" s="7"/>
    </row>
    <row r="31" spans="1:8" x14ac:dyDescent="0.25">
      <c r="A31" s="58">
        <v>2013</v>
      </c>
      <c r="B31" s="59">
        <v>17460</v>
      </c>
      <c r="C31" s="59">
        <v>17735</v>
      </c>
      <c r="D31" s="59">
        <v>116470.07782059842</v>
      </c>
      <c r="E31" s="60">
        <v>65.67</v>
      </c>
      <c r="F31" s="61"/>
      <c r="G31" s="62">
        <v>1411.9856000000002</v>
      </c>
      <c r="H31" s="7"/>
    </row>
    <row r="32" spans="1:8" x14ac:dyDescent="0.25">
      <c r="A32" s="58">
        <v>2012</v>
      </c>
      <c r="B32" s="59">
        <v>17390</v>
      </c>
      <c r="C32" s="59">
        <v>17141</v>
      </c>
      <c r="D32" s="59">
        <v>134104</v>
      </c>
      <c r="E32" s="60">
        <v>78.239999999999995</v>
      </c>
      <c r="F32" s="61"/>
      <c r="G32" s="62">
        <v>1404.8144000000002</v>
      </c>
      <c r="H32" s="7"/>
    </row>
    <row r="33" spans="1:8" x14ac:dyDescent="0.25">
      <c r="A33" s="33">
        <v>2011</v>
      </c>
      <c r="B33" s="34">
        <v>17078</v>
      </c>
      <c r="C33" s="34">
        <v>14872</v>
      </c>
      <c r="D33" s="34">
        <v>104638</v>
      </c>
      <c r="E33" s="37">
        <v>70.36</v>
      </c>
      <c r="F33" s="38"/>
      <c r="G33" s="57"/>
      <c r="H33" s="7"/>
    </row>
    <row r="34" spans="1:8" ht="15.75" thickBot="1" x14ac:dyDescent="0.3">
      <c r="A34" s="63"/>
      <c r="B34" s="64"/>
      <c r="C34" s="64"/>
      <c r="D34" s="64"/>
      <c r="E34" s="65"/>
      <c r="F34" s="66"/>
      <c r="G34" s="67"/>
      <c r="H34" s="7"/>
    </row>
    <row r="35" spans="1:8" ht="15.75" thickTop="1" x14ac:dyDescent="0.25">
      <c r="A35" s="68" t="s">
        <v>40</v>
      </c>
      <c r="B35" s="69"/>
      <c r="C35" s="3"/>
      <c r="D35" s="3"/>
      <c r="E35" s="5"/>
      <c r="F35" s="5"/>
      <c r="G35" s="6"/>
      <c r="H35" s="7"/>
    </row>
    <row r="36" spans="1:8" x14ac:dyDescent="0.25">
      <c r="A36" s="7"/>
      <c r="B36" s="7"/>
      <c r="C36" s="7"/>
      <c r="D36" s="7"/>
      <c r="E36" s="7"/>
      <c r="F36" s="7"/>
      <c r="G36" s="7"/>
      <c r="H36" s="7"/>
    </row>
    <row r="37" spans="1:8" x14ac:dyDescent="0.25">
      <c r="A37" s="7"/>
      <c r="B37" s="7"/>
      <c r="C37" s="7"/>
      <c r="D37" s="7"/>
      <c r="E37" s="7"/>
      <c r="F37" s="7"/>
      <c r="G37" s="7"/>
      <c r="H37" s="7"/>
    </row>
  </sheetData>
  <mergeCells count="4">
    <mergeCell ref="A1:G1"/>
    <mergeCell ref="A2:G2"/>
    <mergeCell ref="A3:G3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2020-03-10T08:50:48Z</dcterms:created>
  <dcterms:modified xsi:type="dcterms:W3CDTF">2020-03-30T02:09:47Z</dcterms:modified>
</cp:coreProperties>
</file>