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pen data\siap input\21. DPKP\"/>
    </mc:Choice>
  </mc:AlternateContent>
  <xr:revisionPtr revIDLastSave="0" documentId="13_ncr:1_{EA77CFCF-D048-4672-9E9D-BA68CE0C14F6}" xr6:coauthVersionLast="40" xr6:coauthVersionMax="40" xr10:uidLastSave="{00000000-0000-0000-0000-000000000000}"/>
  <bookViews>
    <workbookView xWindow="0" yWindow="0" windowWidth="13050" windowHeight="10260" xr2:uid="{5069F607-3504-4FA7-92FC-CA06221D8B9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G26" i="1"/>
  <c r="C26" i="1"/>
  <c r="B26" i="1"/>
  <c r="D20" i="1"/>
  <c r="D19" i="1"/>
  <c r="D18" i="1"/>
  <c r="D17" i="1"/>
  <c r="D16" i="1"/>
  <c r="D26" i="1" s="1"/>
  <c r="E26" i="1" s="1"/>
  <c r="D10" i="1"/>
</calcChain>
</file>

<file path=xl/sharedStrings.xml><?xml version="1.0" encoding="utf-8"?>
<sst xmlns="http://schemas.openxmlformats.org/spreadsheetml/2006/main" count="132" uniqueCount="41">
  <si>
    <t>Tabel 6</t>
  </si>
  <si>
    <t>Luas Panen, Produksi dan Rata-Rata Produksi Kacang Hijau</t>
  </si>
  <si>
    <t>Di Kabupaten Brebes Tahun 2018</t>
  </si>
  <si>
    <t>Kecamatan</t>
  </si>
  <si>
    <t>Luas</t>
  </si>
  <si>
    <t xml:space="preserve">Jumlah </t>
  </si>
  <si>
    <t xml:space="preserve">Rata-rata </t>
  </si>
  <si>
    <t xml:space="preserve">Tanam </t>
  </si>
  <si>
    <t xml:space="preserve">Panen </t>
  </si>
  <si>
    <t>Produksi</t>
  </si>
  <si>
    <t xml:space="preserve">Produksi </t>
  </si>
  <si>
    <t xml:space="preserve">Komsumsi </t>
  </si>
  <si>
    <t>(ha)</t>
  </si>
  <si>
    <t>(ton)</t>
  </si>
  <si>
    <t>(kuintal/ha)</t>
  </si>
  <si>
    <t>( ton )</t>
  </si>
  <si>
    <t>(1)</t>
  </si>
  <si>
    <t>(2)</t>
  </si>
  <si>
    <t>(3)</t>
  </si>
  <si>
    <t>(4)</t>
  </si>
  <si>
    <t>(5)</t>
  </si>
  <si>
    <t>(6)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</si>
  <si>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</si>
  <si>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</si>
  <si>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</si>
  <si>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</si>
  <si>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</si>
  <si>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</si>
  <si>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</si>
  <si>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</si>
  <si>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</si>
  <si>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</si>
  <si>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</si>
  <si>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</si>
  <si>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</si>
  <si>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</si>
  <si>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</si>
  <si>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</si>
  <si>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</si>
  <si>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</t>
  </si>
  <si>
    <t>Sumber/Source : Dinas Pertanian dan Ketahanan Pangan Kab. Brebes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</si>
</sst>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medium">
        <color indexed="8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165" fontId="2" fillId="2" borderId="0" xfId="1" applyNumberFormat="1" applyFont="1" applyFill="1" applyAlignment="1">
      <alignment horizontal="center" vertical="top"/>
    </xf>
    <xf numFmtId="0" fontId="2" fillId="0" borderId="0" xfId="1" applyNumberFormat="1" applyFont="1" applyFill="1" applyBorder="1" applyAlignment="1">
      <alignment vertical="top"/>
    </xf>
    <xf numFmtId="165" fontId="2" fillId="0" borderId="0" xfId="1" applyNumberFormat="1" applyFont="1" applyFill="1" applyAlignment="1">
      <alignment vertical="top"/>
    </xf>
    <xf numFmtId="165" fontId="1" fillId="0" borderId="0" xfId="1" applyNumberFormat="1" applyFont="1" applyFill="1" applyAlignment="1">
      <alignment vertical="top"/>
    </xf>
    <xf numFmtId="164" fontId="1" fillId="0" borderId="0" xfId="1" applyNumberFormat="1" applyFont="1" applyFill="1" applyAlignment="1">
      <alignment vertical="top"/>
    </xf>
    <xf numFmtId="165" fontId="1" fillId="0" borderId="0" xfId="1" applyNumberFormat="1" applyFont="1" applyFill="1" applyBorder="1" applyAlignment="1">
      <alignment vertical="top"/>
    </xf>
    <xf numFmtId="0" fontId="0" fillId="0" borderId="0" xfId="0" applyFill="1"/>
    <xf numFmtId="0" fontId="3" fillId="0" borderId="1" xfId="1" applyNumberFormat="1" applyFont="1" applyFill="1" applyBorder="1" applyAlignment="1">
      <alignment horizontal="center" vertical="center"/>
    </xf>
    <xf numFmtId="165" fontId="3" fillId="0" borderId="2" xfId="1" applyNumberFormat="1" applyFont="1" applyFill="1" applyBorder="1" applyAlignment="1">
      <alignment horizontal="center" vertical="center"/>
    </xf>
    <xf numFmtId="164" fontId="3" fillId="0" borderId="2" xfId="1" applyNumberFormat="1" applyFont="1" applyFill="1" applyBorder="1" applyAlignment="1">
      <alignment horizontal="center" vertical="center"/>
    </xf>
    <xf numFmtId="164" fontId="3" fillId="0" borderId="3" xfId="1" applyNumberFormat="1" applyFont="1" applyFill="1" applyBorder="1" applyAlignment="1">
      <alignment horizontal="center" vertical="center"/>
    </xf>
    <xf numFmtId="165" fontId="3" fillId="0" borderId="3" xfId="1" applyNumberFormat="1" applyFont="1" applyFill="1" applyBorder="1" applyAlignment="1">
      <alignment horizontal="center" vertical="center"/>
    </xf>
    <xf numFmtId="0" fontId="3" fillId="0" borderId="4" xfId="1" applyNumberFormat="1" applyFont="1" applyFill="1" applyBorder="1" applyAlignment="1">
      <alignment horizontal="center" vertical="center"/>
    </xf>
    <xf numFmtId="165" fontId="3" fillId="0" borderId="5" xfId="1" applyNumberFormat="1" applyFont="1" applyFill="1" applyBorder="1" applyAlignment="1">
      <alignment horizontal="center" vertical="center"/>
    </xf>
    <xf numFmtId="164" fontId="3" fillId="0" borderId="5" xfId="1" applyNumberFormat="1" applyFont="1" applyFill="1" applyBorder="1" applyAlignment="1">
      <alignment horizontal="center" vertical="center"/>
    </xf>
    <xf numFmtId="164" fontId="3" fillId="0" borderId="6" xfId="1" applyNumberFormat="1" applyFont="1" applyFill="1" applyBorder="1" applyAlignment="1">
      <alignment horizontal="center" vertical="center"/>
    </xf>
    <xf numFmtId="165" fontId="3" fillId="0" borderId="6" xfId="1" applyNumberFormat="1" applyFont="1" applyFill="1" applyBorder="1" applyAlignment="1">
      <alignment horizontal="center" vertical="center"/>
    </xf>
    <xf numFmtId="0" fontId="3" fillId="0" borderId="7" xfId="1" applyNumberFormat="1" applyFont="1" applyFill="1" applyBorder="1" applyAlignment="1">
      <alignment horizontal="center" vertical="center"/>
    </xf>
    <xf numFmtId="165" fontId="3" fillId="0" borderId="8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4" fontId="3" fillId="0" borderId="9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 wrapText="1"/>
    </xf>
    <xf numFmtId="0" fontId="3" fillId="0" borderId="10" xfId="1" quotePrefix="1" applyNumberFormat="1" applyFont="1" applyFill="1" applyBorder="1" applyAlignment="1">
      <alignment horizontal="center" vertical="center"/>
    </xf>
    <xf numFmtId="0" fontId="3" fillId="0" borderId="11" xfId="1" quotePrefix="1" applyNumberFormat="1" applyFont="1" applyFill="1" applyBorder="1" applyAlignment="1">
      <alignment horizontal="center" vertical="center"/>
    </xf>
    <xf numFmtId="0" fontId="3" fillId="0" borderId="12" xfId="1" quotePrefix="1" applyNumberFormat="1" applyFont="1" applyFill="1" applyBorder="1" applyAlignment="1">
      <alignment horizontal="center" vertical="center"/>
    </xf>
    <xf numFmtId="0" fontId="3" fillId="0" borderId="13" xfId="1" applyNumberFormat="1" applyFont="1" applyFill="1" applyBorder="1" applyAlignment="1">
      <alignment vertical="top" wrapText="1"/>
    </xf>
    <xf numFmtId="165" fontId="3" fillId="0" borderId="14" xfId="1" applyNumberFormat="1" applyFont="1" applyFill="1" applyBorder="1" applyAlignment="1">
      <alignment vertical="top" wrapText="1"/>
    </xf>
    <xf numFmtId="165" fontId="4" fillId="0" borderId="14" xfId="1" applyNumberFormat="1" applyFont="1" applyFill="1" applyBorder="1" applyAlignment="1">
      <alignment vertical="top"/>
    </xf>
    <xf numFmtId="164" fontId="4" fillId="0" borderId="14" xfId="1" applyNumberFormat="1" applyFont="1" applyFill="1" applyBorder="1" applyAlignment="1">
      <alignment vertical="top"/>
    </xf>
    <xf numFmtId="164" fontId="4" fillId="0" borderId="15" xfId="1" applyNumberFormat="1" applyFont="1" applyFill="1" applyBorder="1" applyAlignment="1">
      <alignment vertical="top"/>
    </xf>
    <xf numFmtId="165" fontId="4" fillId="0" borderId="15" xfId="1" applyNumberFormat="1" applyFont="1" applyFill="1" applyBorder="1" applyAlignment="1">
      <alignment vertical="top"/>
    </xf>
    <xf numFmtId="164" fontId="4" fillId="0" borderId="14" xfId="1" applyNumberFormat="1" applyFont="1" applyFill="1" applyBorder="1" applyAlignment="1">
      <alignment vertical="top" wrapText="1"/>
    </xf>
    <xf numFmtId="164" fontId="4" fillId="0" borderId="15" xfId="1" applyNumberFormat="1" applyFont="1" applyFill="1" applyBorder="1" applyAlignment="1">
      <alignment vertical="top" wrapText="1"/>
    </xf>
    <xf numFmtId="0" fontId="3" fillId="0" borderId="16" xfId="1" applyNumberFormat="1" applyFont="1" applyFill="1" applyBorder="1" applyAlignment="1">
      <alignment vertical="top" wrapText="1"/>
    </xf>
    <xf numFmtId="165" fontId="3" fillId="0" borderId="17" xfId="1" applyNumberFormat="1" applyFont="1" applyFill="1" applyBorder="1" applyAlignment="1">
      <alignment vertical="top" wrapText="1"/>
    </xf>
    <xf numFmtId="165" fontId="4" fillId="0" borderId="17" xfId="1" applyNumberFormat="1" applyFont="1" applyFill="1" applyBorder="1" applyAlignment="1">
      <alignment vertical="top"/>
    </xf>
    <xf numFmtId="165" fontId="4" fillId="0" borderId="17" xfId="1" applyNumberFormat="1" applyFont="1" applyFill="1" applyBorder="1" applyAlignment="1">
      <alignment vertical="top" wrapText="1"/>
    </xf>
    <xf numFmtId="164" fontId="4" fillId="0" borderId="17" xfId="1" applyNumberFormat="1" applyFont="1" applyFill="1" applyBorder="1" applyAlignment="1">
      <alignment vertical="top" wrapText="1"/>
    </xf>
    <xf numFmtId="164" fontId="4" fillId="0" borderId="18" xfId="1" applyNumberFormat="1" applyFont="1" applyFill="1" applyBorder="1" applyAlignment="1">
      <alignment vertical="top" wrapText="1"/>
    </xf>
    <xf numFmtId="0" fontId="3" fillId="0" borderId="19" xfId="1" applyNumberFormat="1" applyFont="1" applyFill="1" applyBorder="1" applyAlignment="1">
      <alignment vertical="top" wrapText="1"/>
    </xf>
    <xf numFmtId="165" fontId="4" fillId="0" borderId="20" xfId="1" applyNumberFormat="1" applyFont="1" applyFill="1" applyBorder="1" applyAlignment="1">
      <alignment vertical="top" wrapText="1"/>
    </xf>
    <xf numFmtId="164" fontId="4" fillId="0" borderId="21" xfId="1" applyNumberFormat="1" applyFont="1" applyFill="1" applyBorder="1" applyAlignment="1">
      <alignment vertical="top" wrapText="1"/>
    </xf>
    <xf numFmtId="164" fontId="4" fillId="0" borderId="20" xfId="1" applyNumberFormat="1" applyFont="1" applyFill="1" applyBorder="1" applyAlignment="1">
      <alignment vertical="top" wrapText="1"/>
    </xf>
    <xf numFmtId="0" fontId="3" fillId="0" borderId="22" xfId="1" applyNumberFormat="1" applyFont="1" applyFill="1" applyBorder="1" applyAlignment="1">
      <alignment vertical="top" wrapText="1"/>
    </xf>
    <xf numFmtId="165" fontId="4" fillId="0" borderId="23" xfId="1" applyNumberFormat="1" applyFont="1" applyFill="1" applyBorder="1" applyAlignment="1">
      <alignment vertical="top" wrapText="1"/>
    </xf>
    <xf numFmtId="164" fontId="4" fillId="0" borderId="24" xfId="1" applyNumberFormat="1" applyFont="1" applyFill="1" applyBorder="1" applyAlignment="1">
      <alignment vertical="top" wrapText="1"/>
    </xf>
    <xf numFmtId="164" fontId="4" fillId="0" borderId="23" xfId="1" applyNumberFormat="1" applyFont="1" applyFill="1" applyBorder="1" applyAlignment="1">
      <alignment vertical="top" wrapText="1"/>
    </xf>
    <xf numFmtId="0" fontId="3" fillId="0" borderId="25" xfId="1" applyNumberFormat="1" applyFont="1" applyFill="1" applyBorder="1" applyAlignment="1">
      <alignment vertical="top" wrapText="1"/>
    </xf>
    <xf numFmtId="165" fontId="4" fillId="0" borderId="26" xfId="1" applyNumberFormat="1" applyFont="1" applyFill="1" applyBorder="1" applyAlignment="1">
      <alignment vertical="top" wrapText="1"/>
    </xf>
    <xf numFmtId="164" fontId="4" fillId="0" borderId="27" xfId="1" applyNumberFormat="1" applyFont="1" applyFill="1" applyBorder="1" applyAlignment="1">
      <alignment vertical="top" wrapText="1"/>
    </xf>
    <xf numFmtId="164" fontId="4" fillId="0" borderId="26" xfId="1" applyNumberFormat="1" applyFont="1" applyFill="1" applyBorder="1" applyAlignment="1">
      <alignment vertical="top" wrapText="1"/>
    </xf>
    <xf numFmtId="165" fontId="3" fillId="0" borderId="27" xfId="1" applyNumberFormat="1" applyFont="1" applyFill="1" applyBorder="1" applyAlignment="1">
      <alignment vertical="top" wrapText="1"/>
    </xf>
    <xf numFmtId="164" fontId="3" fillId="0" borderId="27" xfId="1" applyNumberFormat="1" applyFont="1" applyFill="1" applyBorder="1" applyAlignment="1">
      <alignment vertical="top" wrapText="1"/>
    </xf>
    <xf numFmtId="164" fontId="3" fillId="0" borderId="26" xfId="1" applyNumberFormat="1" applyFont="1" applyFill="1" applyBorder="1" applyAlignment="1">
      <alignment vertical="top" wrapText="1"/>
    </xf>
    <xf numFmtId="165" fontId="3" fillId="0" borderId="26" xfId="1" applyNumberFormat="1" applyFont="1" applyFill="1" applyBorder="1" applyAlignment="1">
      <alignment vertical="top" wrapText="1"/>
    </xf>
    <xf numFmtId="0" fontId="3" fillId="0" borderId="28" xfId="1" applyNumberFormat="1" applyFont="1" applyFill="1" applyBorder="1" applyAlignment="1">
      <alignment vertical="top" wrapText="1"/>
    </xf>
    <xf numFmtId="165" fontId="3" fillId="0" borderId="29" xfId="1" applyNumberFormat="1" applyFont="1" applyFill="1" applyBorder="1" applyAlignment="1">
      <alignment vertical="top" wrapText="1"/>
    </xf>
    <xf numFmtId="164" fontId="3" fillId="0" borderId="29" xfId="1" applyNumberFormat="1" applyFont="1" applyFill="1" applyBorder="1" applyAlignment="1">
      <alignment vertical="top" wrapText="1"/>
    </xf>
    <xf numFmtId="164" fontId="3" fillId="0" borderId="30" xfId="1" applyNumberFormat="1" applyFont="1" applyFill="1" applyBorder="1" applyAlignment="1">
      <alignment vertical="top" wrapText="1"/>
    </xf>
    <xf numFmtId="165" fontId="3" fillId="0" borderId="30" xfId="1" applyNumberFormat="1" applyFont="1" applyFill="1" applyBorder="1" applyAlignment="1">
      <alignment vertical="top" wrapText="1"/>
    </xf>
    <xf numFmtId="0" fontId="3" fillId="0" borderId="0" xfId="1" applyNumberFormat="1" applyFont="1" applyFill="1" applyBorder="1" applyAlignment="1">
      <alignment vertical="top"/>
    </xf>
    <xf numFmtId="165" fontId="3" fillId="0" borderId="0" xfId="1" applyNumberFormat="1" applyFont="1" applyFill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EB60E-3415-4C5B-9AAE-061D3E4DAAFB}">
  <dimension ref="A1:H36"/>
  <sheetViews>
    <sheetView tabSelected="1" workbookViewId="0">
      <selection activeCell="H36" sqref="A4:H36"/>
    </sheetView>
  </sheetViews>
  <sheetFormatPr defaultRowHeight="15" x14ac:dyDescent="0.25"/>
  <cols>
    <col min="1" max="1" width="22.28515625" customWidth="1"/>
    <col min="5" max="5" width="13.140625" customWidth="1"/>
    <col min="6" max="6" width="0" hidden="1" customWidth="1"/>
    <col min="7" max="7" width="11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</row>
    <row r="2" spans="1:8" x14ac:dyDescent="0.25">
      <c r="A2" s="1" t="s">
        <v>1</v>
      </c>
      <c r="B2" s="1"/>
      <c r="C2" s="1"/>
      <c r="D2" s="1"/>
      <c r="E2" s="1"/>
      <c r="F2" s="1"/>
      <c r="G2" s="1"/>
    </row>
    <row r="3" spans="1:8" x14ac:dyDescent="0.25">
      <c r="A3" s="1" t="s">
        <v>2</v>
      </c>
      <c r="B3" s="1"/>
      <c r="C3" s="1"/>
      <c r="D3" s="1"/>
      <c r="E3" s="1"/>
      <c r="F3" s="1"/>
      <c r="G3" s="1"/>
    </row>
    <row r="4" spans="1:8" ht="15.75" thickBot="1" x14ac:dyDescent="0.3">
      <c r="A4" s="2"/>
      <c r="B4" s="3"/>
      <c r="C4" s="4"/>
      <c r="D4" s="4"/>
      <c r="E4" s="5"/>
      <c r="F4" s="5"/>
      <c r="G4" s="6"/>
      <c r="H4" s="7"/>
    </row>
    <row r="5" spans="1:8" ht="15.75" thickTop="1" x14ac:dyDescent="0.25">
      <c r="A5" s="8" t="s">
        <v>3</v>
      </c>
      <c r="B5" s="9" t="s">
        <v>4</v>
      </c>
      <c r="C5" s="9" t="s">
        <v>4</v>
      </c>
      <c r="D5" s="9" t="s">
        <v>5</v>
      </c>
      <c r="E5" s="10" t="s">
        <v>6</v>
      </c>
      <c r="F5" s="11"/>
      <c r="G5" s="12" t="s">
        <v>5</v>
      </c>
      <c r="H5" s="7"/>
    </row>
    <row r="6" spans="1:8" x14ac:dyDescent="0.25">
      <c r="A6" s="13"/>
      <c r="B6" s="14" t="s">
        <v>7</v>
      </c>
      <c r="C6" s="14" t="s">
        <v>8</v>
      </c>
      <c r="D6" s="14" t="s">
        <v>9</v>
      </c>
      <c r="E6" s="15" t="s">
        <v>10</v>
      </c>
      <c r="F6" s="16"/>
      <c r="G6" s="17" t="s">
        <v>11</v>
      </c>
      <c r="H6" s="7"/>
    </row>
    <row r="7" spans="1:8" ht="15.75" thickBot="1" x14ac:dyDescent="0.3">
      <c r="A7" s="18"/>
      <c r="B7" s="19" t="s">
        <v>12</v>
      </c>
      <c r="C7" s="19" t="s">
        <v>12</v>
      </c>
      <c r="D7" s="19" t="s">
        <v>13</v>
      </c>
      <c r="E7" s="20" t="s">
        <v>14</v>
      </c>
      <c r="F7" s="21"/>
      <c r="G7" s="22" t="s">
        <v>15</v>
      </c>
      <c r="H7" s="7"/>
    </row>
    <row r="8" spans="1:8" ht="15.75" thickBot="1" x14ac:dyDescent="0.3">
      <c r="A8" s="23" t="s">
        <v>16</v>
      </c>
      <c r="B8" s="24" t="s">
        <v>17</v>
      </c>
      <c r="C8" s="25" t="s">
        <v>18</v>
      </c>
      <c r="D8" s="25" t="s">
        <v>19</v>
      </c>
      <c r="E8" s="25" t="s">
        <v>20</v>
      </c>
      <c r="F8" s="25"/>
      <c r="G8" s="25" t="s">
        <v>21</v>
      </c>
      <c r="H8" s="7"/>
    </row>
    <row r="9" spans="1:8" ht="15" customHeight="1" x14ac:dyDescent="0.25">
      <c r="A9" s="26" t="s">
        <v>22</v>
      </c>
      <c r="B9" s="27">
        <v>0</v>
      </c>
      <c r="C9" s="28">
        <v>0</v>
      </c>
      <c r="D9" s="28">
        <v>0</v>
      </c>
      <c r="E9" s="29">
        <v>0</v>
      </c>
      <c r="F9" s="30"/>
      <c r="G9" s="31">
        <v>9.5383032545548811</v>
      </c>
      <c r="H9" s="7"/>
    </row>
    <row r="10" spans="1:8" ht="15" customHeight="1" x14ac:dyDescent="0.25">
      <c r="A10" s="26" t="s">
        <v>23</v>
      </c>
      <c r="B10" s="27">
        <v>50</v>
      </c>
      <c r="C10" s="28">
        <v>0</v>
      </c>
      <c r="D10" s="27">
        <f>C10*E10/10</f>
        <v>0</v>
      </c>
      <c r="E10" s="32">
        <v>0</v>
      </c>
      <c r="F10" s="33"/>
      <c r="G10" s="31">
        <v>13.819523674145277</v>
      </c>
      <c r="H10" s="7"/>
    </row>
    <row r="11" spans="1:8" ht="15" customHeight="1" x14ac:dyDescent="0.25">
      <c r="A11" s="26" t="s">
        <v>24</v>
      </c>
      <c r="B11" s="27">
        <v>0</v>
      </c>
      <c r="C11" s="28">
        <v>0</v>
      </c>
      <c r="D11" s="28">
        <v>0</v>
      </c>
      <c r="E11" s="29">
        <v>0</v>
      </c>
      <c r="F11" s="30"/>
      <c r="G11" s="31">
        <v>15.201742516047357</v>
      </c>
      <c r="H11" s="7"/>
    </row>
    <row r="12" spans="1:8" ht="15" customHeight="1" x14ac:dyDescent="0.25">
      <c r="A12" s="26" t="s">
        <v>25</v>
      </c>
      <c r="B12" s="27">
        <v>0</v>
      </c>
      <c r="C12" s="28">
        <v>0</v>
      </c>
      <c r="D12" s="28">
        <v>0</v>
      </c>
      <c r="E12" s="29">
        <v>0</v>
      </c>
      <c r="F12" s="30"/>
      <c r="G12" s="31">
        <v>16.009199192862717</v>
      </c>
      <c r="H12" s="7"/>
    </row>
    <row r="13" spans="1:8" ht="15" customHeight="1" x14ac:dyDescent="0.25">
      <c r="A13" s="26" t="s">
        <v>26</v>
      </c>
      <c r="B13" s="27">
        <v>0</v>
      </c>
      <c r="C13" s="28">
        <v>0</v>
      </c>
      <c r="D13" s="28">
        <v>0</v>
      </c>
      <c r="E13" s="29">
        <v>0</v>
      </c>
      <c r="F13" s="30"/>
      <c r="G13" s="31">
        <v>10.135167525706082</v>
      </c>
      <c r="H13" s="7"/>
    </row>
    <row r="14" spans="1:8" ht="15" customHeight="1" x14ac:dyDescent="0.25">
      <c r="A14" s="26" t="s">
        <v>27</v>
      </c>
      <c r="B14" s="27">
        <v>0</v>
      </c>
      <c r="C14" s="28">
        <v>0</v>
      </c>
      <c r="D14" s="28">
        <v>0</v>
      </c>
      <c r="E14" s="29">
        <v>0</v>
      </c>
      <c r="F14" s="30"/>
      <c r="G14" s="31">
        <v>10.292185207449601</v>
      </c>
      <c r="H14" s="7"/>
    </row>
    <row r="15" spans="1:8" ht="15" customHeight="1" x14ac:dyDescent="0.25">
      <c r="A15" s="26" t="s">
        <v>28</v>
      </c>
      <c r="B15" s="27">
        <v>0</v>
      </c>
      <c r="C15" s="28">
        <v>0</v>
      </c>
      <c r="D15" s="28">
        <v>0</v>
      </c>
      <c r="E15" s="29">
        <v>0</v>
      </c>
      <c r="F15" s="30"/>
      <c r="G15" s="31">
        <v>21.780765025615437</v>
      </c>
      <c r="H15" s="7"/>
    </row>
    <row r="16" spans="1:8" ht="15" customHeight="1" x14ac:dyDescent="0.25">
      <c r="A16" s="26" t="s">
        <v>29</v>
      </c>
      <c r="B16" s="27">
        <v>760.69999999999993</v>
      </c>
      <c r="C16" s="28">
        <v>760.7</v>
      </c>
      <c r="D16" s="27">
        <f>C16*E16/10</f>
        <v>867.95870000000014</v>
      </c>
      <c r="E16" s="32">
        <v>11.41</v>
      </c>
      <c r="F16" s="33"/>
      <c r="G16" s="31">
        <v>21.574610800704001</v>
      </c>
      <c r="H16" s="7"/>
    </row>
    <row r="17" spans="1:8" ht="15" customHeight="1" x14ac:dyDescent="0.25">
      <c r="A17" s="26" t="s">
        <v>30</v>
      </c>
      <c r="B17" s="27">
        <v>1470.2000000000003</v>
      </c>
      <c r="C17" s="28">
        <v>1403.4</v>
      </c>
      <c r="D17" s="27">
        <f>C17*E17/10</f>
        <v>1599.8760000000002</v>
      </c>
      <c r="E17" s="32">
        <v>11.4</v>
      </c>
      <c r="F17" s="33"/>
      <c r="G17" s="31">
        <v>19.011451713015838</v>
      </c>
      <c r="H17" s="7"/>
    </row>
    <row r="18" spans="1:8" ht="15" customHeight="1" x14ac:dyDescent="0.25">
      <c r="A18" s="26" t="s">
        <v>31</v>
      </c>
      <c r="B18" s="27">
        <v>2221.1</v>
      </c>
      <c r="C18" s="28">
        <v>2221.1</v>
      </c>
      <c r="D18" s="27">
        <f>C18*E18/10</f>
        <v>2534.2750999999998</v>
      </c>
      <c r="E18" s="32">
        <v>11.41</v>
      </c>
      <c r="F18" s="33"/>
      <c r="G18" s="31">
        <v>19.058882348513279</v>
      </c>
      <c r="H18" s="7"/>
    </row>
    <row r="19" spans="1:8" ht="15" customHeight="1" x14ac:dyDescent="0.25">
      <c r="A19" s="26" t="s">
        <v>32</v>
      </c>
      <c r="B19" s="27">
        <v>162.30000000000001</v>
      </c>
      <c r="C19" s="28">
        <v>162.29999999999998</v>
      </c>
      <c r="D19" s="27">
        <f>C19*E19/10</f>
        <v>185.18429999999998</v>
      </c>
      <c r="E19" s="32">
        <v>11.41</v>
      </c>
      <c r="F19" s="33"/>
      <c r="G19" s="31">
        <v>15.326910815726638</v>
      </c>
      <c r="H19" s="7"/>
    </row>
    <row r="20" spans="1:8" ht="15" customHeight="1" x14ac:dyDescent="0.25">
      <c r="A20" s="26" t="s">
        <v>33</v>
      </c>
      <c r="B20" s="27">
        <v>27.700000000000003</v>
      </c>
      <c r="C20" s="28">
        <v>27.7</v>
      </c>
      <c r="D20" s="27">
        <f>C20*E20/10</f>
        <v>31.605700000000002</v>
      </c>
      <c r="E20" s="32">
        <v>11.41</v>
      </c>
      <c r="F20" s="33"/>
      <c r="G20" s="31">
        <v>9.2026377040197591</v>
      </c>
      <c r="H20" s="7"/>
    </row>
    <row r="21" spans="1:8" ht="15" customHeight="1" x14ac:dyDescent="0.25">
      <c r="A21" s="26" t="s">
        <v>34</v>
      </c>
      <c r="B21" s="27">
        <v>0</v>
      </c>
      <c r="C21" s="28">
        <v>0</v>
      </c>
      <c r="D21" s="28">
        <v>0</v>
      </c>
      <c r="E21" s="28">
        <v>0</v>
      </c>
      <c r="F21" s="30"/>
      <c r="G21" s="31">
        <v>27.077638641930239</v>
      </c>
      <c r="H21" s="7"/>
    </row>
    <row r="22" spans="1:8" ht="15" customHeight="1" x14ac:dyDescent="0.25">
      <c r="A22" s="26" t="s">
        <v>35</v>
      </c>
      <c r="B22" s="27">
        <v>0</v>
      </c>
      <c r="C22" s="28">
        <v>0</v>
      </c>
      <c r="D22" s="28">
        <v>0</v>
      </c>
      <c r="E22" s="28">
        <v>0</v>
      </c>
      <c r="F22" s="30"/>
      <c r="G22" s="31">
        <v>24.382369521469439</v>
      </c>
      <c r="H22" s="7"/>
    </row>
    <row r="23" spans="1:8" ht="15" customHeight="1" x14ac:dyDescent="0.25">
      <c r="A23" s="26" t="s">
        <v>36</v>
      </c>
      <c r="B23" s="27">
        <v>0</v>
      </c>
      <c r="C23" s="28">
        <v>0</v>
      </c>
      <c r="D23" s="28">
        <v>0</v>
      </c>
      <c r="E23" s="28">
        <v>0</v>
      </c>
      <c r="F23" s="30"/>
      <c r="G23" s="31">
        <v>10.816042700037119</v>
      </c>
      <c r="H23" s="7"/>
    </row>
    <row r="24" spans="1:8" ht="15" customHeight="1" x14ac:dyDescent="0.25">
      <c r="A24" s="26" t="s">
        <v>37</v>
      </c>
      <c r="B24" s="27">
        <v>0</v>
      </c>
      <c r="C24" s="28">
        <v>0</v>
      </c>
      <c r="D24" s="28">
        <v>0</v>
      </c>
      <c r="E24" s="28">
        <v>0</v>
      </c>
      <c r="F24" s="30"/>
      <c r="G24" s="31">
        <v>13.599444833008322</v>
      </c>
      <c r="H24" s="7"/>
    </row>
    <row r="25" spans="1:8" ht="15" customHeight="1" x14ac:dyDescent="0.25">
      <c r="A25" s="34" t="s">
        <v>38</v>
      </c>
      <c r="B25" s="35">
        <v>0</v>
      </c>
      <c r="C25" s="36">
        <v>0</v>
      </c>
      <c r="D25" s="37">
        <v>0</v>
      </c>
      <c r="E25" s="38"/>
      <c r="F25" s="39"/>
      <c r="G25" s="31">
        <v>24.928531560791036</v>
      </c>
      <c r="H25" s="7"/>
    </row>
    <row r="26" spans="1:8" x14ac:dyDescent="0.25">
      <c r="A26" s="40" t="s">
        <v>39</v>
      </c>
      <c r="B26" s="41">
        <f>SUM(B9:B25)</f>
        <v>4692</v>
      </c>
      <c r="C26" s="41">
        <f>SUM(C9:C25)</f>
        <v>4575.2000000000007</v>
      </c>
      <c r="D26" s="41">
        <f>SUM(D9:D25)</f>
        <v>5218.8998000000001</v>
      </c>
      <c r="E26" s="42">
        <f>D26/C26*10</f>
        <v>11.406932593110682</v>
      </c>
      <c r="F26" s="43"/>
      <c r="G26" s="41">
        <f>SUM(G9:G25)</f>
        <v>281.75540703559705</v>
      </c>
      <c r="H26" s="7"/>
    </row>
    <row r="27" spans="1:8" x14ac:dyDescent="0.25">
      <c r="A27" s="44">
        <v>2017</v>
      </c>
      <c r="B27" s="45">
        <v>2954</v>
      </c>
      <c r="C27" s="45">
        <v>2820.1</v>
      </c>
      <c r="D27" s="45">
        <v>3168.2750999999998</v>
      </c>
      <c r="E27" s="46">
        <v>11.234619694337081</v>
      </c>
      <c r="F27" s="47"/>
      <c r="G27" s="45">
        <v>280.47143919600001</v>
      </c>
      <c r="H27" s="7"/>
    </row>
    <row r="28" spans="1:8" x14ac:dyDescent="0.25">
      <c r="A28" s="48">
        <v>2016</v>
      </c>
      <c r="B28" s="49">
        <v>4209.7</v>
      </c>
      <c r="C28" s="49">
        <v>4472.7</v>
      </c>
      <c r="D28" s="49">
        <v>5097.6870000000008</v>
      </c>
      <c r="E28" s="50">
        <v>11.397337178885238</v>
      </c>
      <c r="F28" s="51"/>
      <c r="G28" s="49">
        <v>279.19475999999997</v>
      </c>
      <c r="H28" s="7"/>
    </row>
    <row r="29" spans="1:8" x14ac:dyDescent="0.25">
      <c r="A29" s="48">
        <v>2105</v>
      </c>
      <c r="B29" s="52">
        <v>1308</v>
      </c>
      <c r="C29" s="52">
        <v>1295</v>
      </c>
      <c r="D29" s="52">
        <v>1461.6000000000001</v>
      </c>
      <c r="E29" s="53">
        <v>11.286486486486487</v>
      </c>
      <c r="F29" s="54"/>
      <c r="G29" s="55">
        <v>268.48763645263563</v>
      </c>
      <c r="H29" s="7"/>
    </row>
    <row r="30" spans="1:8" x14ac:dyDescent="0.25">
      <c r="A30" s="48">
        <v>2014</v>
      </c>
      <c r="B30" s="52">
        <v>2556</v>
      </c>
      <c r="C30" s="52">
        <v>2456</v>
      </c>
      <c r="D30" s="52">
        <v>2800.08</v>
      </c>
      <c r="E30" s="53">
        <v>11.400977198697069</v>
      </c>
      <c r="F30" s="54"/>
      <c r="G30" s="55">
        <v>287.37506006040002</v>
      </c>
      <c r="H30" s="7"/>
    </row>
    <row r="31" spans="1:8" x14ac:dyDescent="0.25">
      <c r="A31" s="48">
        <v>2013</v>
      </c>
      <c r="B31" s="52">
        <v>2215</v>
      </c>
      <c r="C31" s="52">
        <v>2264</v>
      </c>
      <c r="D31" s="52">
        <v>2552</v>
      </c>
      <c r="E31" s="53">
        <v>11.27</v>
      </c>
      <c r="F31" s="54"/>
      <c r="G31" s="55">
        <v>279.00491268000002</v>
      </c>
      <c r="H31" s="7"/>
    </row>
    <row r="32" spans="1:8" x14ac:dyDescent="0.25">
      <c r="A32" s="48">
        <v>2012</v>
      </c>
      <c r="B32" s="52">
        <v>757</v>
      </c>
      <c r="C32" s="52">
        <v>846</v>
      </c>
      <c r="D32" s="52">
        <v>889</v>
      </c>
      <c r="E32" s="53">
        <v>10.51</v>
      </c>
      <c r="F32" s="54"/>
      <c r="G32" s="55">
        <f>G31*0.97</f>
        <v>270.63476529960002</v>
      </c>
      <c r="H32" s="7"/>
    </row>
    <row r="33" spans="1:8" x14ac:dyDescent="0.25">
      <c r="A33" s="48">
        <v>2011</v>
      </c>
      <c r="B33" s="52">
        <v>3199</v>
      </c>
      <c r="C33" s="52">
        <v>2912</v>
      </c>
      <c r="D33" s="52">
        <v>3898</v>
      </c>
      <c r="E33" s="53">
        <v>13.38</v>
      </c>
      <c r="F33" s="54"/>
      <c r="G33" s="55"/>
      <c r="H33" s="7"/>
    </row>
    <row r="34" spans="1:8" ht="15.75" thickBot="1" x14ac:dyDescent="0.3">
      <c r="A34" s="56"/>
      <c r="B34" s="57"/>
      <c r="C34" s="57"/>
      <c r="D34" s="57"/>
      <c r="E34" s="58"/>
      <c r="F34" s="59"/>
      <c r="G34" s="60"/>
      <c r="H34" s="7"/>
    </row>
    <row r="35" spans="1:8" ht="15.75" thickTop="1" x14ac:dyDescent="0.25">
      <c r="A35" s="61" t="s">
        <v>40</v>
      </c>
      <c r="B35" s="62"/>
      <c r="C35" s="4"/>
      <c r="D35" s="4"/>
      <c r="E35" s="5"/>
      <c r="F35" s="5"/>
      <c r="G35" s="6"/>
      <c r="H35" s="7"/>
    </row>
    <row r="36" spans="1:8" x14ac:dyDescent="0.25">
      <c r="A36" s="7"/>
      <c r="B36" s="7"/>
      <c r="C36" s="7"/>
      <c r="D36" s="7"/>
      <c r="E36" s="7"/>
      <c r="F36" s="7"/>
      <c r="G36" s="7"/>
      <c r="H36" s="7"/>
    </row>
  </sheetData>
  <mergeCells count="4">
    <mergeCell ref="A1:G1"/>
    <mergeCell ref="A2:G2"/>
    <mergeCell ref="A3:G3"/>
    <mergeCell ref="A5:A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2020-03-11T01:35:35Z</dcterms:created>
  <dcterms:modified xsi:type="dcterms:W3CDTF">2020-03-30T02:28:06Z</dcterms:modified>
</cp:coreProperties>
</file>