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21. DPKP\"/>
    </mc:Choice>
  </mc:AlternateContent>
  <xr:revisionPtr revIDLastSave="0" documentId="8_{84E417C8-E91C-4081-A3E1-12B8CC08747A}" xr6:coauthVersionLast="40" xr6:coauthVersionMax="40" xr10:uidLastSave="{00000000-0000-0000-0000-000000000000}"/>
  <bookViews>
    <workbookView xWindow="0" yWindow="0" windowWidth="13050" windowHeight="10260" xr2:uid="{3D44DC62-3463-4E80-AC71-1ECB064ADBD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C26" i="1"/>
  <c r="B26" i="1"/>
  <c r="D24" i="1"/>
  <c r="D22" i="1"/>
  <c r="D20" i="1"/>
  <c r="D19" i="1"/>
  <c r="D18" i="1"/>
  <c r="D17" i="1"/>
  <c r="D16" i="1"/>
  <c r="D15" i="1"/>
  <c r="D26" i="1" l="1"/>
  <c r="E26" i="1" s="1"/>
</calcChain>
</file>

<file path=xl/sharedStrings.xml><?xml version="1.0" encoding="utf-8"?>
<sst xmlns="http://schemas.openxmlformats.org/spreadsheetml/2006/main" count="44" uniqueCount="41">
  <si>
    <t>Tabel 7</t>
  </si>
  <si>
    <t>Luas Panen, Produksi dan Rata-Rata Produksi Kedelai</t>
  </si>
  <si>
    <t>Di Kabupaten Brebes Tahun 2018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</si>
  <si>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</si>
  <si>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</si>
  <si>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</si>
  <si>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</si>
  <si>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</si>
  <si>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</si>
  <si>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</si>
  <si>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</si>
  <si>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</si>
  <si>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</si>
  <si>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</si>
  <si>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</si>
  <si>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</si>
  <si>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</si>
  <si>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</si>
  <si>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</si>
  <si>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</si>
  <si>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</si>
  <si>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</si>
  <si>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</si>
  <si>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</si>
  <si>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</si>
  <si>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</si>
  <si>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</si>
  <si>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</si>
  <si>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</si>
  <si>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</si>
  <si>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</si>
  <si>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</si>
  <si>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</si>
  <si>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</si>
  <si>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</si>
  <si>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</si>
  <si>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</si>
  <si>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</si>
  <si>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</si>
  <si>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</t>
  </si>
  <si>
    <t>Sumber/Source : Dinas Pertanian dan Ketahanan Pangan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</si>
</sst>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165" fontId="2" fillId="2" borderId="0" xfId="1" applyNumberFormat="1" applyFont="1" applyFill="1" applyAlignment="1">
      <alignment horizontal="center" vertical="top"/>
    </xf>
    <xf numFmtId="165" fontId="2" fillId="3" borderId="0" xfId="1" applyNumberFormat="1" applyFont="1" applyFill="1" applyAlignment="1">
      <alignment horizontal="center" vertical="top"/>
    </xf>
    <xf numFmtId="0" fontId="2" fillId="3" borderId="0" xfId="1" applyNumberFormat="1" applyFont="1" applyFill="1" applyBorder="1" applyAlignment="1">
      <alignment vertical="top"/>
    </xf>
    <xf numFmtId="165" fontId="2" fillId="3" borderId="0" xfId="1" applyNumberFormat="1" applyFont="1" applyFill="1" applyAlignment="1">
      <alignment vertical="top"/>
    </xf>
    <xf numFmtId="165" fontId="1" fillId="2" borderId="0" xfId="1" applyNumberFormat="1" applyFont="1" applyFill="1" applyAlignment="1">
      <alignment vertical="top"/>
    </xf>
    <xf numFmtId="165" fontId="1" fillId="3" borderId="0" xfId="1" applyNumberFormat="1" applyFont="1" applyFill="1" applyAlignment="1">
      <alignment vertical="top"/>
    </xf>
    <xf numFmtId="164" fontId="1" fillId="3" borderId="0" xfId="1" applyNumberFormat="1" applyFont="1" applyFill="1" applyAlignment="1">
      <alignment vertical="top"/>
    </xf>
    <xf numFmtId="165" fontId="1" fillId="3" borderId="0" xfId="1" applyNumberFormat="1" applyFont="1" applyFill="1" applyBorder="1" applyAlignment="1">
      <alignment vertical="top"/>
    </xf>
    <xf numFmtId="0" fontId="3" fillId="3" borderId="1" xfId="1" applyNumberFormat="1" applyFont="1" applyFill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/>
    </xf>
    <xf numFmtId="165" fontId="3" fillId="3" borderId="3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165" fontId="3" fillId="3" borderId="5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164" fontId="3" fillId="3" borderId="5" xfId="1" applyNumberFormat="1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>
      <alignment horizontal="center" vertical="center"/>
    </xf>
    <xf numFmtId="165" fontId="3" fillId="3" borderId="6" xfId="1" applyNumberFormat="1" applyFont="1" applyFill="1" applyBorder="1" applyAlignment="1">
      <alignment horizontal="center" vertical="center"/>
    </xf>
    <xf numFmtId="0" fontId="3" fillId="3" borderId="7" xfId="1" applyNumberFormat="1" applyFont="1" applyFill="1" applyBorder="1" applyAlignment="1">
      <alignment horizontal="center" vertical="center"/>
    </xf>
    <xf numFmtId="165" fontId="3" fillId="3" borderId="8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4" fontId="3" fillId="3" borderId="8" xfId="1" applyNumberFormat="1" applyFont="1" applyFill="1" applyBorder="1" applyAlignment="1">
      <alignment horizontal="center" vertical="center"/>
    </xf>
    <xf numFmtId="164" fontId="3" fillId="3" borderId="9" xfId="1" applyNumberFormat="1" applyFont="1" applyFill="1" applyBorder="1" applyAlignment="1">
      <alignment horizontal="center" vertical="center"/>
    </xf>
    <xf numFmtId="165" fontId="3" fillId="3" borderId="9" xfId="1" applyNumberFormat="1" applyFont="1" applyFill="1" applyBorder="1" applyAlignment="1">
      <alignment horizontal="center" vertical="center" wrapText="1"/>
    </xf>
    <xf numFmtId="0" fontId="3" fillId="3" borderId="10" xfId="1" quotePrefix="1" applyNumberFormat="1" applyFont="1" applyFill="1" applyBorder="1" applyAlignment="1">
      <alignment horizontal="center" vertical="center"/>
    </xf>
    <xf numFmtId="0" fontId="3" fillId="3" borderId="11" xfId="1" quotePrefix="1" applyNumberFormat="1" applyFont="1" applyFill="1" applyBorder="1" applyAlignment="1">
      <alignment horizontal="center" vertical="center"/>
    </xf>
    <xf numFmtId="0" fontId="3" fillId="2" borderId="12" xfId="1" quotePrefix="1" applyNumberFormat="1" applyFont="1" applyFill="1" applyBorder="1" applyAlignment="1">
      <alignment horizontal="center" vertical="center"/>
    </xf>
    <xf numFmtId="0" fontId="3" fillId="3" borderId="12" xfId="1" quotePrefix="1" applyNumberFormat="1" applyFont="1" applyFill="1" applyBorder="1" applyAlignment="1">
      <alignment horizontal="center" vertical="center"/>
    </xf>
    <xf numFmtId="0" fontId="3" fillId="3" borderId="13" xfId="1" applyNumberFormat="1" applyFont="1" applyFill="1" applyBorder="1" applyAlignment="1">
      <alignment vertical="top" wrapText="1"/>
    </xf>
    <xf numFmtId="165" fontId="3" fillId="2" borderId="14" xfId="1" applyNumberFormat="1" applyFont="1" applyFill="1" applyBorder="1" applyAlignment="1">
      <alignment vertical="top" wrapText="1"/>
    </xf>
    <xf numFmtId="165" fontId="4" fillId="2" borderId="14" xfId="1" applyNumberFormat="1" applyFont="1" applyFill="1" applyBorder="1" applyAlignment="1">
      <alignment vertical="top"/>
    </xf>
    <xf numFmtId="165" fontId="3" fillId="3" borderId="15" xfId="1" applyNumberFormat="1" applyFont="1" applyFill="1" applyBorder="1" applyAlignment="1">
      <alignment vertical="top" wrapText="1"/>
    </xf>
    <xf numFmtId="164" fontId="3" fillId="3" borderId="13" xfId="1" applyNumberFormat="1" applyFont="1" applyFill="1" applyBorder="1" applyAlignment="1">
      <alignment vertical="top" wrapText="1"/>
    </xf>
    <xf numFmtId="165" fontId="4" fillId="2" borderId="16" xfId="1" applyNumberFormat="1" applyFont="1" applyFill="1" applyBorder="1" applyAlignment="1">
      <alignment vertical="top"/>
    </xf>
    <xf numFmtId="164" fontId="4" fillId="3" borderId="15" xfId="1" applyNumberFormat="1" applyFont="1" applyFill="1" applyBorder="1" applyAlignment="1">
      <alignment vertical="top"/>
    </xf>
    <xf numFmtId="164" fontId="4" fillId="3" borderId="13" xfId="1" applyNumberFormat="1" applyFont="1" applyFill="1" applyBorder="1" applyAlignment="1">
      <alignment vertical="top"/>
    </xf>
    <xf numFmtId="165" fontId="4" fillId="3" borderId="15" xfId="1" applyNumberFormat="1" applyFont="1" applyFill="1" applyBorder="1" applyAlignment="1">
      <alignment vertical="top"/>
    </xf>
    <xf numFmtId="165" fontId="3" fillId="3" borderId="14" xfId="1" applyNumberFormat="1" applyFont="1" applyFill="1" applyBorder="1" applyAlignment="1">
      <alignment vertical="top" wrapText="1"/>
    </xf>
    <xf numFmtId="0" fontId="3" fillId="3" borderId="17" xfId="1" applyNumberFormat="1" applyFont="1" applyFill="1" applyBorder="1" applyAlignment="1">
      <alignment vertical="top" wrapText="1"/>
    </xf>
    <xf numFmtId="165" fontId="3" fillId="2" borderId="18" xfId="1" applyNumberFormat="1" applyFont="1" applyFill="1" applyBorder="1" applyAlignment="1">
      <alignment vertical="top" wrapText="1"/>
    </xf>
    <xf numFmtId="165" fontId="4" fillId="2" borderId="18" xfId="1" applyNumberFormat="1" applyFont="1" applyFill="1" applyBorder="1" applyAlignment="1">
      <alignment vertical="top"/>
    </xf>
    <xf numFmtId="165" fontId="3" fillId="3" borderId="19" xfId="1" applyNumberFormat="1" applyFont="1" applyFill="1" applyBorder="1" applyAlignment="1">
      <alignment vertical="top" wrapText="1"/>
    </xf>
    <xf numFmtId="164" fontId="3" fillId="3" borderId="17" xfId="1" applyNumberFormat="1" applyFont="1" applyFill="1" applyBorder="1" applyAlignment="1">
      <alignment vertical="top" wrapText="1"/>
    </xf>
    <xf numFmtId="165" fontId="4" fillId="3" borderId="16" xfId="1" applyNumberFormat="1" applyFont="1" applyFill="1" applyBorder="1" applyAlignment="1">
      <alignment vertical="top"/>
    </xf>
    <xf numFmtId="0" fontId="3" fillId="3" borderId="20" xfId="1" applyNumberFormat="1" applyFont="1" applyFill="1" applyBorder="1" applyAlignment="1">
      <alignment vertical="top" wrapText="1"/>
    </xf>
    <xf numFmtId="165" fontId="3" fillId="3" borderId="21" xfId="1" applyNumberFormat="1" applyFont="1" applyFill="1" applyBorder="1" applyAlignment="1">
      <alignment vertical="top" wrapText="1"/>
    </xf>
    <xf numFmtId="165" fontId="3" fillId="2" borderId="21" xfId="1" applyNumberFormat="1" applyFont="1" applyFill="1" applyBorder="1" applyAlignment="1">
      <alignment vertical="top" wrapText="1"/>
    </xf>
    <xf numFmtId="164" fontId="3" fillId="3" borderId="21" xfId="1" applyNumberFormat="1" applyFont="1" applyFill="1" applyBorder="1" applyAlignment="1">
      <alignment vertical="top" wrapText="1"/>
    </xf>
    <xf numFmtId="0" fontId="3" fillId="3" borderId="22" xfId="1" applyNumberFormat="1" applyFont="1" applyFill="1" applyBorder="1" applyAlignment="1">
      <alignment vertical="top" wrapText="1"/>
    </xf>
    <xf numFmtId="165" fontId="3" fillId="3" borderId="23" xfId="1" applyNumberFormat="1" applyFont="1" applyFill="1" applyBorder="1" applyAlignment="1">
      <alignment vertical="top" wrapText="1"/>
    </xf>
    <xf numFmtId="165" fontId="3" fillId="2" borderId="24" xfId="1" applyNumberFormat="1" applyFont="1" applyFill="1" applyBorder="1" applyAlignment="1">
      <alignment vertical="top" wrapText="1"/>
    </xf>
    <xf numFmtId="164" fontId="3" fillId="3" borderId="23" xfId="1" applyNumberFormat="1" applyFont="1" applyFill="1" applyBorder="1" applyAlignment="1">
      <alignment vertical="top" wrapText="1"/>
    </xf>
    <xf numFmtId="164" fontId="3" fillId="3" borderId="22" xfId="1" applyNumberFormat="1" applyFont="1" applyFill="1" applyBorder="1" applyAlignment="1">
      <alignment vertical="top" wrapText="1"/>
    </xf>
    <xf numFmtId="165" fontId="3" fillId="3" borderId="22" xfId="1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  <xf numFmtId="164" fontId="3" fillId="3" borderId="14" xfId="1" applyNumberFormat="1" applyFont="1" applyFill="1" applyBorder="1" applyAlignment="1">
      <alignment vertical="top" wrapText="1"/>
    </xf>
    <xf numFmtId="165" fontId="3" fillId="3" borderId="13" xfId="1" applyNumberFormat="1" applyFont="1" applyFill="1" applyBorder="1" applyAlignment="1">
      <alignment vertical="top" wrapText="1"/>
    </xf>
    <xf numFmtId="164" fontId="3" fillId="3" borderId="16" xfId="1" applyNumberFormat="1" applyFont="1" applyFill="1" applyBorder="1" applyAlignment="1">
      <alignment vertical="top" wrapText="1"/>
    </xf>
    <xf numFmtId="0" fontId="3" fillId="3" borderId="25" xfId="1" applyNumberFormat="1" applyFont="1" applyFill="1" applyBorder="1" applyAlignment="1">
      <alignment vertical="top" wrapText="1"/>
    </xf>
    <xf numFmtId="165" fontId="3" fillId="3" borderId="26" xfId="1" applyNumberFormat="1" applyFont="1" applyFill="1" applyBorder="1" applyAlignment="1">
      <alignment vertical="top" wrapText="1"/>
    </xf>
    <xf numFmtId="165" fontId="3" fillId="2" borderId="26" xfId="1" applyNumberFormat="1" applyFont="1" applyFill="1" applyBorder="1" applyAlignment="1">
      <alignment vertical="top" wrapText="1"/>
    </xf>
    <xf numFmtId="164" fontId="3" fillId="3" borderId="26" xfId="1" applyNumberFormat="1" applyFont="1" applyFill="1" applyBorder="1" applyAlignment="1">
      <alignment vertical="top" wrapText="1"/>
    </xf>
    <xf numFmtId="164" fontId="3" fillId="3" borderId="27" xfId="1" applyNumberFormat="1" applyFont="1" applyFill="1" applyBorder="1" applyAlignment="1">
      <alignment vertical="top" wrapText="1"/>
    </xf>
    <xf numFmtId="165" fontId="3" fillId="3" borderId="27" xfId="1" applyNumberFormat="1" applyFont="1" applyFill="1" applyBorder="1" applyAlignment="1">
      <alignment vertical="top" wrapText="1"/>
    </xf>
    <xf numFmtId="165" fontId="3" fillId="3" borderId="16" xfId="1" applyNumberFormat="1" applyFont="1" applyFill="1" applyBorder="1" applyAlignment="1">
      <alignment vertical="top" wrapText="1"/>
    </xf>
    <xf numFmtId="0" fontId="3" fillId="3" borderId="28" xfId="1" applyNumberFormat="1" applyFont="1" applyFill="1" applyBorder="1" applyAlignment="1">
      <alignment vertical="top" wrapText="1"/>
    </xf>
    <xf numFmtId="165" fontId="3" fillId="3" borderId="29" xfId="1" applyNumberFormat="1" applyFont="1" applyFill="1" applyBorder="1" applyAlignment="1">
      <alignment vertical="top" wrapText="1"/>
    </xf>
    <xf numFmtId="165" fontId="3" fillId="2" borderId="29" xfId="1" applyNumberFormat="1" applyFont="1" applyFill="1" applyBorder="1" applyAlignment="1">
      <alignment vertical="top" wrapText="1"/>
    </xf>
    <xf numFmtId="164" fontId="3" fillId="3" borderId="29" xfId="1" applyNumberFormat="1" applyFont="1" applyFill="1" applyBorder="1" applyAlignment="1">
      <alignment vertical="top" wrapText="1"/>
    </xf>
    <xf numFmtId="164" fontId="3" fillId="3" borderId="30" xfId="1" applyNumberFormat="1" applyFont="1" applyFill="1" applyBorder="1" applyAlignment="1">
      <alignment vertical="top" wrapText="1"/>
    </xf>
    <xf numFmtId="165" fontId="3" fillId="3" borderId="30" xfId="1" applyNumberFormat="1" applyFont="1" applyFill="1" applyBorder="1" applyAlignment="1">
      <alignment vertical="top" wrapText="1"/>
    </xf>
    <xf numFmtId="0" fontId="3" fillId="3" borderId="0" xfId="1" applyNumberFormat="1" applyFont="1" applyFill="1" applyBorder="1" applyAlignment="1">
      <alignment vertical="top"/>
    </xf>
    <xf numFmtId="165" fontId="3" fillId="3" borderId="0" xfId="1" applyNumberFormat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7102-A731-42D7-B56A-97A81E971D33}">
  <dimension ref="A1:G35"/>
  <sheetViews>
    <sheetView tabSelected="1" workbookViewId="0">
      <selection activeCell="K5" sqref="K5"/>
    </sheetView>
  </sheetViews>
  <sheetFormatPr defaultRowHeight="15" x14ac:dyDescent="0.25"/>
  <cols>
    <col min="1" max="1" width="24.42578125" customWidth="1"/>
    <col min="5" max="5" width="14.85546875" customWidth="1"/>
    <col min="6" max="6" width="0" hidden="1" customWidth="1"/>
    <col min="7" max="7" width="11.855468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ht="15.75" thickBot="1" x14ac:dyDescent="0.3">
      <c r="A4" s="3"/>
      <c r="B4" s="4"/>
      <c r="C4" s="5"/>
      <c r="D4" s="6"/>
      <c r="E4" s="7"/>
      <c r="F4" s="7"/>
      <c r="G4" s="8"/>
    </row>
    <row r="5" spans="1:7" ht="15.75" thickTop="1" x14ac:dyDescent="0.25">
      <c r="A5" s="9" t="s">
        <v>3</v>
      </c>
      <c r="B5" s="10" t="s">
        <v>4</v>
      </c>
      <c r="C5" s="11" t="s">
        <v>4</v>
      </c>
      <c r="D5" s="10" t="s">
        <v>5</v>
      </c>
      <c r="E5" s="12" t="s">
        <v>6</v>
      </c>
      <c r="F5" s="13"/>
      <c r="G5" s="14" t="s">
        <v>5</v>
      </c>
    </row>
    <row r="6" spans="1:7" x14ac:dyDescent="0.25">
      <c r="A6" s="15"/>
      <c r="B6" s="16" t="s">
        <v>7</v>
      </c>
      <c r="C6" s="17" t="s">
        <v>8</v>
      </c>
      <c r="D6" s="16" t="s">
        <v>9</v>
      </c>
      <c r="E6" s="18" t="s">
        <v>10</v>
      </c>
      <c r="F6" s="19"/>
      <c r="G6" s="20" t="s">
        <v>11</v>
      </c>
    </row>
    <row r="7" spans="1:7" ht="15.75" thickBot="1" x14ac:dyDescent="0.3">
      <c r="A7" s="21"/>
      <c r="B7" s="22" t="s">
        <v>12</v>
      </c>
      <c r="C7" s="23" t="s">
        <v>12</v>
      </c>
      <c r="D7" s="22" t="s">
        <v>13</v>
      </c>
      <c r="E7" s="24" t="s">
        <v>14</v>
      </c>
      <c r="F7" s="25"/>
      <c r="G7" s="26" t="s">
        <v>15</v>
      </c>
    </row>
    <row r="8" spans="1:7" ht="15.75" thickBot="1" x14ac:dyDescent="0.3">
      <c r="A8" s="27" t="s">
        <v>16</v>
      </c>
      <c r="B8" s="28" t="s">
        <v>17</v>
      </c>
      <c r="C8" s="29" t="s">
        <v>18</v>
      </c>
      <c r="D8" s="30" t="s">
        <v>19</v>
      </c>
      <c r="E8" s="30" t="s">
        <v>20</v>
      </c>
      <c r="F8" s="30"/>
      <c r="G8" s="30" t="s">
        <v>21</v>
      </c>
    </row>
    <row r="9" spans="1:7" ht="15" customHeight="1" x14ac:dyDescent="0.25">
      <c r="A9" s="31" t="s">
        <v>22</v>
      </c>
      <c r="B9" s="32">
        <v>0</v>
      </c>
      <c r="C9" s="33">
        <v>2.9</v>
      </c>
      <c r="D9" s="34">
        <v>5.2</v>
      </c>
      <c r="E9" s="35"/>
      <c r="F9" s="35"/>
      <c r="G9" s="36">
        <v>317.94344181849601</v>
      </c>
    </row>
    <row r="10" spans="1:7" ht="15" customHeight="1" x14ac:dyDescent="0.25">
      <c r="A10" s="31" t="s">
        <v>23</v>
      </c>
      <c r="B10" s="32">
        <v>0</v>
      </c>
      <c r="C10" s="33">
        <v>0</v>
      </c>
      <c r="D10" s="34">
        <v>5.2</v>
      </c>
      <c r="E10" s="37"/>
      <c r="F10" s="38"/>
      <c r="G10" s="36">
        <v>460.65078913817598</v>
      </c>
    </row>
    <row r="11" spans="1:7" ht="15" customHeight="1" x14ac:dyDescent="0.25">
      <c r="A11" s="31" t="s">
        <v>24</v>
      </c>
      <c r="B11" s="32">
        <v>0</v>
      </c>
      <c r="C11" s="33">
        <v>0</v>
      </c>
      <c r="D11" s="34">
        <v>5.2</v>
      </c>
      <c r="E11" s="37"/>
      <c r="F11" s="38"/>
      <c r="G11" s="36">
        <v>506.724750534912</v>
      </c>
    </row>
    <row r="12" spans="1:7" ht="15" customHeight="1" x14ac:dyDescent="0.25">
      <c r="A12" s="31" t="s">
        <v>25</v>
      </c>
      <c r="B12" s="32">
        <v>0</v>
      </c>
      <c r="C12" s="33">
        <v>0</v>
      </c>
      <c r="D12" s="39">
        <v>0</v>
      </c>
      <c r="E12" s="37"/>
      <c r="F12" s="38"/>
      <c r="G12" s="36">
        <v>533.63997309542401</v>
      </c>
    </row>
    <row r="13" spans="1:7" ht="15" customHeight="1" x14ac:dyDescent="0.25">
      <c r="A13" s="31" t="s">
        <v>26</v>
      </c>
      <c r="B13" s="32">
        <v>0</v>
      </c>
      <c r="C13" s="33">
        <v>0</v>
      </c>
      <c r="D13" s="39">
        <v>0</v>
      </c>
      <c r="E13" s="37"/>
      <c r="F13" s="38"/>
      <c r="G13" s="36">
        <v>337.83891752353605</v>
      </c>
    </row>
    <row r="14" spans="1:7" ht="15" customHeight="1" x14ac:dyDescent="0.25">
      <c r="A14" s="31" t="s">
        <v>27</v>
      </c>
      <c r="B14" s="32">
        <v>0</v>
      </c>
      <c r="C14" s="33">
        <v>0</v>
      </c>
      <c r="D14" s="39">
        <v>0</v>
      </c>
      <c r="E14" s="37"/>
      <c r="F14" s="38"/>
      <c r="G14" s="36">
        <v>343.07284024831995</v>
      </c>
    </row>
    <row r="15" spans="1:7" ht="15" customHeight="1" x14ac:dyDescent="0.25">
      <c r="A15" s="31" t="s">
        <v>28</v>
      </c>
      <c r="B15" s="32">
        <v>77.3</v>
      </c>
      <c r="C15" s="33">
        <v>58.2</v>
      </c>
      <c r="D15" s="40">
        <f t="shared" ref="D15:D20" si="0">C15*E15/10</f>
        <v>104.76000000000002</v>
      </c>
      <c r="E15" s="35">
        <v>18</v>
      </c>
      <c r="F15" s="35"/>
      <c r="G15" s="36">
        <v>726.02550085384792</v>
      </c>
    </row>
    <row r="16" spans="1:7" ht="15" customHeight="1" x14ac:dyDescent="0.25">
      <c r="A16" s="31" t="s">
        <v>29</v>
      </c>
      <c r="B16" s="32">
        <v>431.5</v>
      </c>
      <c r="C16" s="33">
        <v>431.5</v>
      </c>
      <c r="D16" s="40">
        <f t="shared" si="0"/>
        <v>776.7</v>
      </c>
      <c r="E16" s="35">
        <v>18</v>
      </c>
      <c r="F16" s="35"/>
      <c r="G16" s="36">
        <v>719.15369335680009</v>
      </c>
    </row>
    <row r="17" spans="1:7" ht="15" customHeight="1" x14ac:dyDescent="0.25">
      <c r="A17" s="31" t="s">
        <v>30</v>
      </c>
      <c r="B17" s="32">
        <v>10.5</v>
      </c>
      <c r="C17" s="33">
        <v>10.5</v>
      </c>
      <c r="D17" s="40">
        <f t="shared" si="0"/>
        <v>18.899999999999999</v>
      </c>
      <c r="E17" s="35">
        <v>18</v>
      </c>
      <c r="F17" s="35"/>
      <c r="G17" s="36">
        <v>633.71505710052804</v>
      </c>
    </row>
    <row r="18" spans="1:7" ht="15" customHeight="1" x14ac:dyDescent="0.25">
      <c r="A18" s="31" t="s">
        <v>31</v>
      </c>
      <c r="B18" s="32">
        <v>479.20000000000005</v>
      </c>
      <c r="C18" s="33">
        <v>479.20000000000005</v>
      </c>
      <c r="D18" s="40">
        <f t="shared" si="0"/>
        <v>872.14400000000001</v>
      </c>
      <c r="E18" s="35">
        <v>18.2</v>
      </c>
      <c r="F18" s="35"/>
      <c r="G18" s="36">
        <v>635.29607828377596</v>
      </c>
    </row>
    <row r="19" spans="1:7" ht="15" customHeight="1" x14ac:dyDescent="0.25">
      <c r="A19" s="31" t="s">
        <v>32</v>
      </c>
      <c r="B19" s="32">
        <v>284.39999999999998</v>
      </c>
      <c r="C19" s="33">
        <v>284.39999999999998</v>
      </c>
      <c r="D19" s="40">
        <f t="shared" si="0"/>
        <v>540.3599999999999</v>
      </c>
      <c r="E19" s="35">
        <v>19</v>
      </c>
      <c r="F19" s="35"/>
      <c r="G19" s="36">
        <v>510.89702719088797</v>
      </c>
    </row>
    <row r="20" spans="1:7" ht="15" customHeight="1" x14ac:dyDescent="0.25">
      <c r="A20" s="31" t="s">
        <v>33</v>
      </c>
      <c r="B20" s="32">
        <v>0</v>
      </c>
      <c r="C20" s="33">
        <v>0</v>
      </c>
      <c r="D20" s="40">
        <f t="shared" si="0"/>
        <v>0</v>
      </c>
      <c r="E20" s="35"/>
      <c r="F20" s="35"/>
      <c r="G20" s="36">
        <v>306.75459013399194</v>
      </c>
    </row>
    <row r="21" spans="1:7" ht="15" customHeight="1" x14ac:dyDescent="0.25">
      <c r="A21" s="31" t="s">
        <v>34</v>
      </c>
      <c r="B21" s="32">
        <v>2.9</v>
      </c>
      <c r="C21" s="33">
        <v>2.9</v>
      </c>
      <c r="D21" s="34"/>
      <c r="E21" s="35">
        <v>0</v>
      </c>
      <c r="F21" s="35"/>
      <c r="G21" s="36">
        <v>902.58795473100804</v>
      </c>
    </row>
    <row r="22" spans="1:7" ht="15" customHeight="1" x14ac:dyDescent="0.25">
      <c r="A22" s="31" t="s">
        <v>35</v>
      </c>
      <c r="B22" s="32">
        <v>540.30000000000007</v>
      </c>
      <c r="C22" s="33">
        <v>536.5</v>
      </c>
      <c r="D22" s="40">
        <f>C22*E22/10</f>
        <v>1019.35</v>
      </c>
      <c r="E22" s="35">
        <v>19</v>
      </c>
      <c r="F22" s="35"/>
      <c r="G22" s="36">
        <v>812.74565071564791</v>
      </c>
    </row>
    <row r="23" spans="1:7" ht="15" customHeight="1" x14ac:dyDescent="0.25">
      <c r="A23" s="31" t="s">
        <v>36</v>
      </c>
      <c r="B23" s="32">
        <v>0</v>
      </c>
      <c r="C23" s="33">
        <v>0</v>
      </c>
      <c r="D23" s="34"/>
      <c r="E23" s="35"/>
      <c r="F23" s="35"/>
      <c r="G23" s="36">
        <v>360.53475666790399</v>
      </c>
    </row>
    <row r="24" spans="1:7" ht="15" customHeight="1" x14ac:dyDescent="0.25">
      <c r="A24" s="31" t="s">
        <v>37</v>
      </c>
      <c r="B24" s="32">
        <v>0</v>
      </c>
      <c r="C24" s="33">
        <v>0</v>
      </c>
      <c r="D24" s="40">
        <f>C24*E24/10</f>
        <v>0</v>
      </c>
      <c r="E24" s="35">
        <v>18</v>
      </c>
      <c r="F24" s="35"/>
      <c r="G24" s="36">
        <v>453.31482776694406</v>
      </c>
    </row>
    <row r="25" spans="1:7" ht="15" customHeight="1" x14ac:dyDescent="0.25">
      <c r="A25" s="41" t="s">
        <v>38</v>
      </c>
      <c r="B25" s="42">
        <v>0</v>
      </c>
      <c r="C25" s="43">
        <v>0</v>
      </c>
      <c r="D25" s="44">
        <v>0</v>
      </c>
      <c r="E25" s="45"/>
      <c r="F25" s="45"/>
      <c r="G25" s="46">
        <v>830.95105202636796</v>
      </c>
    </row>
    <row r="26" spans="1:7" x14ac:dyDescent="0.25">
      <c r="A26" s="47" t="s">
        <v>39</v>
      </c>
      <c r="B26" s="48">
        <f>SUM(B9:B25)</f>
        <v>1826.1000000000004</v>
      </c>
      <c r="C26" s="49">
        <f>SUM(C9:C25)</f>
        <v>1806.1000000000001</v>
      </c>
      <c r="D26" s="48">
        <f>SUM(D9:D25)</f>
        <v>3347.8139999999999</v>
      </c>
      <c r="E26" s="50">
        <f>D26/C26*10</f>
        <v>18.53614971485521</v>
      </c>
      <c r="F26" s="50"/>
      <c r="G26" s="48">
        <f>SUM(G9:G25)</f>
        <v>9391.8469011865673</v>
      </c>
    </row>
    <row r="27" spans="1:7" x14ac:dyDescent="0.25">
      <c r="A27" s="51">
        <v>2017</v>
      </c>
      <c r="B27" s="52">
        <v>1977</v>
      </c>
      <c r="C27" s="53">
        <v>1900.5000000000002</v>
      </c>
      <c r="D27" s="52">
        <v>3509</v>
      </c>
      <c r="E27" s="54">
        <v>18.463562220468294</v>
      </c>
      <c r="F27" s="55"/>
      <c r="G27" s="56">
        <v>9349.0479732000003</v>
      </c>
    </row>
    <row r="28" spans="1:7" x14ac:dyDescent="0.25">
      <c r="A28" s="31">
        <v>2016</v>
      </c>
      <c r="B28" s="40">
        <v>2753.8</v>
      </c>
      <c r="C28" s="57">
        <v>2549.8000000000002</v>
      </c>
      <c r="D28" s="40">
        <v>3717.1075000000005</v>
      </c>
      <c r="E28" s="58">
        <v>14.578035532198605</v>
      </c>
      <c r="F28" s="35"/>
      <c r="G28" s="59">
        <v>9306.4920000000002</v>
      </c>
    </row>
    <row r="29" spans="1:7" x14ac:dyDescent="0.25">
      <c r="A29" s="31">
        <v>2015</v>
      </c>
      <c r="B29" s="40">
        <v>2111</v>
      </c>
      <c r="C29" s="57">
        <v>1999</v>
      </c>
      <c r="D29" s="40">
        <v>1492.4389999999999</v>
      </c>
      <c r="E29" s="58">
        <v>7.46592796398199</v>
      </c>
      <c r="F29" s="35"/>
      <c r="G29" s="59">
        <v>9689.0011077745203</v>
      </c>
    </row>
    <row r="30" spans="1:7" x14ac:dyDescent="0.25">
      <c r="A30" s="31">
        <v>2014</v>
      </c>
      <c r="B30" s="40">
        <v>2048</v>
      </c>
      <c r="C30" s="57">
        <v>2029</v>
      </c>
      <c r="D30" s="34">
        <v>2693.78</v>
      </c>
      <c r="E30" s="60">
        <v>13.276392311483491</v>
      </c>
      <c r="F30" s="35"/>
      <c r="G30" s="59">
        <v>9579.1686686800003</v>
      </c>
    </row>
    <row r="31" spans="1:7" x14ac:dyDescent="0.25">
      <c r="A31" s="61">
        <v>2013</v>
      </c>
      <c r="B31" s="62">
        <v>3769</v>
      </c>
      <c r="C31" s="63">
        <v>3785</v>
      </c>
      <c r="D31" s="62">
        <v>5317.9090993788814</v>
      </c>
      <c r="E31" s="64">
        <v>14.05</v>
      </c>
      <c r="F31" s="65"/>
      <c r="G31" s="66">
        <v>9300.1637559999999</v>
      </c>
    </row>
    <row r="32" spans="1:7" x14ac:dyDescent="0.25">
      <c r="A32" s="31">
        <v>2012</v>
      </c>
      <c r="B32" s="40">
        <v>4588</v>
      </c>
      <c r="C32" s="32">
        <v>4601</v>
      </c>
      <c r="D32" s="40">
        <v>5886</v>
      </c>
      <c r="E32" s="58">
        <v>12.08</v>
      </c>
      <c r="F32" s="60"/>
      <c r="G32" s="67"/>
    </row>
    <row r="33" spans="1:7" x14ac:dyDescent="0.25">
      <c r="A33" s="31">
        <v>2011</v>
      </c>
      <c r="B33" s="40">
        <v>4938</v>
      </c>
      <c r="C33" s="32">
        <v>4912</v>
      </c>
      <c r="D33" s="40">
        <v>6901</v>
      </c>
      <c r="E33" s="58">
        <v>14.05</v>
      </c>
      <c r="F33" s="60"/>
      <c r="G33" s="67"/>
    </row>
    <row r="34" spans="1:7" ht="15.75" thickBot="1" x14ac:dyDescent="0.3">
      <c r="A34" s="68"/>
      <c r="B34" s="69"/>
      <c r="C34" s="70"/>
      <c r="D34" s="69"/>
      <c r="E34" s="71"/>
      <c r="F34" s="72"/>
      <c r="G34" s="73"/>
    </row>
    <row r="35" spans="1:7" ht="15.75" thickTop="1" x14ac:dyDescent="0.25">
      <c r="A35" s="74" t="s">
        <v>40</v>
      </c>
      <c r="B35" s="75"/>
      <c r="C35" s="5"/>
      <c r="D35" s="6"/>
      <c r="E35" s="7"/>
      <c r="F35" s="7"/>
      <c r="G35" s="8"/>
    </row>
  </sheetData>
  <mergeCells count="4">
    <mergeCell ref="A1:G1"/>
    <mergeCell ref="A2:G2"/>
    <mergeCell ref="A3:G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2020-03-11T01:36:46Z</dcterms:created>
  <dcterms:modified xsi:type="dcterms:W3CDTF">2020-03-11T01:37:38Z</dcterms:modified>
</cp:coreProperties>
</file>