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pen data\siap input\21. DPKP\"/>
    </mc:Choice>
  </mc:AlternateContent>
  <xr:revisionPtr revIDLastSave="0" documentId="8_{9CC92A79-14DC-4444-B62B-1AE14E6B3A62}" xr6:coauthVersionLast="40" xr6:coauthVersionMax="40" xr10:uidLastSave="{00000000-0000-0000-0000-000000000000}"/>
  <bookViews>
    <workbookView xWindow="0" yWindow="0" windowWidth="24720" windowHeight="12225" xr2:uid="{E2FFE65E-BEB0-46D5-ACDE-A6429068710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34" i="1"/>
  <c r="D33" i="1"/>
  <c r="D32" i="1"/>
  <c r="G30" i="1"/>
  <c r="G27" i="1"/>
  <c r="D27" i="1"/>
  <c r="E27" i="1" s="1"/>
  <c r="C27" i="1"/>
  <c r="B27" i="1"/>
  <c r="E14" i="1"/>
  <c r="E13" i="1"/>
</calcChain>
</file>

<file path=xl/sharedStrings.xml><?xml version="1.0" encoding="utf-8"?>
<sst xmlns="http://schemas.openxmlformats.org/spreadsheetml/2006/main" count="44" uniqueCount="41">
  <si>
    <t>Tabel 12</t>
  </si>
  <si>
    <t>Luas Panen, Produksi dan Rata-rata Produksi Kentang</t>
  </si>
  <si>
    <t>Di Kabupaten Brebes Tahun 2018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</si>
  <si>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</si>
  <si>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</si>
  <si>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</si>
  <si>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</si>
  <si>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</si>
  <si>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</si>
  <si>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</si>
  <si>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</si>
  <si>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</si>
  <si>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</si>
  <si>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</si>
  <si>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</si>
  <si>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</si>
  <si>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</si>
  <si>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</si>
  <si>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</si>
  <si>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</si>
  <si>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</si>
  <si>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</si>
  <si>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</si>
  <si>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</si>
  <si>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</si>
  <si>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</si>
  <si>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</si>
  <si>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</si>
  <si>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</si>
  <si>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</si>
  <si>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</si>
  <si>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</si>
  <si>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</si>
  <si>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</si>
  <si>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</si>
  <si>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</si>
  <si>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</si>
  <si>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</si>
  <si>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</si>
  <si>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</t>
  </si>
  <si>
    <t>Sumber/Source : Dinas Pertanian dan Ketahanan Pangan Kab. 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</si>
</sst>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165" fontId="2" fillId="2" borderId="0" xfId="1" applyNumberFormat="1" applyFont="1" applyFill="1" applyAlignment="1">
      <alignment horizontal="center" vertical="top"/>
    </xf>
    <xf numFmtId="0" fontId="3" fillId="2" borderId="0" xfId="1" applyNumberFormat="1" applyFont="1" applyFill="1" applyBorder="1" applyAlignment="1">
      <alignment vertical="top"/>
    </xf>
    <xf numFmtId="165" fontId="3" fillId="2" borderId="0" xfId="1" applyNumberFormat="1" applyFont="1" applyFill="1" applyAlignment="1">
      <alignment vertical="top"/>
    </xf>
    <xf numFmtId="165" fontId="1" fillId="3" borderId="0" xfId="1" applyNumberFormat="1" applyFont="1" applyFill="1" applyAlignment="1">
      <alignment vertical="top"/>
    </xf>
    <xf numFmtId="165" fontId="1" fillId="2" borderId="0" xfId="1" applyNumberFormat="1" applyFont="1" applyFill="1" applyAlignment="1">
      <alignment vertical="top"/>
    </xf>
    <xf numFmtId="164" fontId="1" fillId="2" borderId="0" xfId="1" applyNumberFormat="1" applyFont="1" applyFill="1" applyAlignment="1">
      <alignment vertical="top"/>
    </xf>
    <xf numFmtId="165" fontId="1" fillId="2" borderId="0" xfId="1" applyNumberFormat="1" applyFont="1" applyFill="1" applyBorder="1" applyAlignment="1">
      <alignment vertical="top"/>
    </xf>
    <xf numFmtId="0" fontId="3" fillId="2" borderId="1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/>
    </xf>
    <xf numFmtId="165" fontId="3" fillId="3" borderId="2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 vertical="center"/>
    </xf>
    <xf numFmtId="165" fontId="3" fillId="2" borderId="5" xfId="1" applyNumberFormat="1" applyFont="1" applyFill="1" applyBorder="1" applyAlignment="1">
      <alignment horizontal="center" vertical="center"/>
    </xf>
    <xf numFmtId="165" fontId="3" fillId="3" borderId="5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3" fillId="2" borderId="6" xfId="1" applyNumberFormat="1" applyFont="1" applyFill="1" applyBorder="1" applyAlignment="1">
      <alignment horizontal="center" vertical="center"/>
    </xf>
    <xf numFmtId="165" fontId="3" fillId="2" borderId="6" xfId="1" applyNumberFormat="1" applyFont="1" applyFill="1" applyBorder="1" applyAlignment="1">
      <alignment horizontal="center" vertical="center"/>
    </xf>
    <xf numFmtId="0" fontId="3" fillId="2" borderId="7" xfId="1" applyNumberFormat="1" applyFont="1" applyFill="1" applyBorder="1" applyAlignment="1">
      <alignment horizontal="center" vertical="center"/>
    </xf>
    <xf numFmtId="165" fontId="3" fillId="2" borderId="8" xfId="1" applyNumberFormat="1" applyFont="1" applyFill="1" applyBorder="1" applyAlignment="1">
      <alignment horizontal="center" vertical="center"/>
    </xf>
    <xf numFmtId="165" fontId="3" fillId="3" borderId="8" xfId="1" applyNumberFormat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5" fontId="3" fillId="2" borderId="9" xfId="1" applyNumberFormat="1" applyFont="1" applyFill="1" applyBorder="1" applyAlignment="1">
      <alignment horizontal="center" vertical="center" wrapText="1"/>
    </xf>
    <xf numFmtId="0" fontId="3" fillId="2" borderId="10" xfId="1" quotePrefix="1" applyNumberFormat="1" applyFont="1" applyFill="1" applyBorder="1" applyAlignment="1">
      <alignment horizontal="center" vertical="center"/>
    </xf>
    <xf numFmtId="0" fontId="3" fillId="2" borderId="11" xfId="1" quotePrefix="1" applyNumberFormat="1" applyFont="1" applyFill="1" applyBorder="1" applyAlignment="1">
      <alignment horizontal="center" vertical="center"/>
    </xf>
    <xf numFmtId="0" fontId="3" fillId="3" borderId="12" xfId="1" quotePrefix="1" applyNumberFormat="1" applyFont="1" applyFill="1" applyBorder="1" applyAlignment="1">
      <alignment horizontal="center" vertical="center"/>
    </xf>
    <xf numFmtId="0" fontId="3" fillId="2" borderId="12" xfId="1" quotePrefix="1" applyNumberFormat="1" applyFont="1" applyFill="1" applyBorder="1" applyAlignment="1">
      <alignment horizontal="center" vertical="center"/>
    </xf>
    <xf numFmtId="0" fontId="3" fillId="2" borderId="13" xfId="1" applyNumberFormat="1" applyFont="1" applyFill="1" applyBorder="1" applyAlignment="1">
      <alignment vertical="top"/>
    </xf>
    <xf numFmtId="165" fontId="3" fillId="3" borderId="13" xfId="1" applyNumberFormat="1" applyFont="1" applyFill="1" applyBorder="1" applyAlignment="1">
      <alignment vertical="top"/>
    </xf>
    <xf numFmtId="165" fontId="3" fillId="3" borderId="14" xfId="1" applyNumberFormat="1" applyFont="1" applyFill="1" applyBorder="1" applyAlignment="1">
      <alignment vertical="top"/>
    </xf>
    <xf numFmtId="164" fontId="3" fillId="3" borderId="14" xfId="1" applyNumberFormat="1" applyFont="1" applyFill="1" applyBorder="1" applyAlignment="1">
      <alignment vertical="top"/>
    </xf>
    <xf numFmtId="164" fontId="3" fillId="2" borderId="15" xfId="1" applyNumberFormat="1" applyFont="1" applyFill="1" applyBorder="1" applyAlignment="1">
      <alignment vertical="top"/>
    </xf>
    <xf numFmtId="165" fontId="4" fillId="3" borderId="15" xfId="1" applyNumberFormat="1" applyFont="1" applyFill="1" applyBorder="1" applyAlignment="1">
      <alignment vertical="top"/>
    </xf>
    <xf numFmtId="164" fontId="5" fillId="3" borderId="14" xfId="1" applyNumberFormat="1" applyFont="1" applyFill="1" applyBorder="1" applyAlignment="1">
      <alignment vertical="top"/>
    </xf>
    <xf numFmtId="164" fontId="5" fillId="2" borderId="15" xfId="1" applyNumberFormat="1" applyFont="1" applyFill="1" applyBorder="1" applyAlignment="1">
      <alignment vertical="top"/>
    </xf>
    <xf numFmtId="0" fontId="3" fillId="2" borderId="16" xfId="1" applyNumberFormat="1" applyFont="1" applyFill="1" applyBorder="1" applyAlignment="1">
      <alignment vertical="top"/>
    </xf>
    <xf numFmtId="165" fontId="3" fillId="3" borderId="16" xfId="1" applyNumberFormat="1" applyFont="1" applyFill="1" applyBorder="1" applyAlignment="1">
      <alignment vertical="top"/>
    </xf>
    <xf numFmtId="165" fontId="3" fillId="3" borderId="17" xfId="1" applyNumberFormat="1" applyFont="1" applyFill="1" applyBorder="1" applyAlignment="1">
      <alignment vertical="top"/>
    </xf>
    <xf numFmtId="165" fontId="3" fillId="2" borderId="17" xfId="1" applyNumberFormat="1" applyFont="1" applyFill="1" applyBorder="1" applyAlignment="1">
      <alignment vertical="top"/>
    </xf>
    <xf numFmtId="164" fontId="3" fillId="2" borderId="17" xfId="1" applyNumberFormat="1" applyFont="1" applyFill="1" applyBorder="1" applyAlignment="1">
      <alignment vertical="top"/>
    </xf>
    <xf numFmtId="164" fontId="3" fillId="2" borderId="18" xfId="1" applyNumberFormat="1" applyFont="1" applyFill="1" applyBorder="1" applyAlignment="1">
      <alignment vertical="top"/>
    </xf>
    <xf numFmtId="0" fontId="2" fillId="2" borderId="19" xfId="1" applyNumberFormat="1" applyFont="1" applyFill="1" applyBorder="1" applyAlignment="1">
      <alignment horizontal="right" vertical="top"/>
    </xf>
    <xf numFmtId="165" fontId="3" fillId="2" borderId="20" xfId="1" applyNumberFormat="1" applyFont="1" applyFill="1" applyBorder="1" applyAlignment="1">
      <alignment vertical="top"/>
    </xf>
    <xf numFmtId="165" fontId="3" fillId="3" borderId="20" xfId="1" applyNumberFormat="1" applyFont="1" applyFill="1" applyBorder="1" applyAlignment="1">
      <alignment vertical="top"/>
    </xf>
    <xf numFmtId="164" fontId="5" fillId="2" borderId="20" xfId="1" applyNumberFormat="1" applyFont="1" applyFill="1" applyBorder="1" applyAlignment="1">
      <alignment vertical="top"/>
    </xf>
    <xf numFmtId="0" fontId="3" fillId="2" borderId="21" xfId="1" applyNumberFormat="1" applyFont="1" applyFill="1" applyBorder="1" applyAlignment="1">
      <alignment horizontal="right" vertical="top"/>
    </xf>
    <xf numFmtId="165" fontId="3" fillId="2" borderId="22" xfId="1" applyNumberFormat="1" applyFont="1" applyFill="1" applyBorder="1" applyAlignment="1">
      <alignment vertical="top"/>
    </xf>
    <xf numFmtId="165" fontId="3" fillId="3" borderId="22" xfId="1" applyNumberFormat="1" applyFont="1" applyFill="1" applyBorder="1" applyAlignment="1">
      <alignment vertical="top"/>
    </xf>
    <xf numFmtId="164" fontId="5" fillId="2" borderId="22" xfId="1" applyNumberFormat="1" applyFont="1" applyFill="1" applyBorder="1" applyAlignment="1">
      <alignment vertical="top"/>
    </xf>
    <xf numFmtId="0" fontId="3" fillId="2" borderId="14" xfId="1" applyNumberFormat="1" applyFont="1" applyFill="1" applyBorder="1" applyAlignment="1">
      <alignment vertical="top"/>
    </xf>
    <xf numFmtId="165" fontId="3" fillId="2" borderId="14" xfId="1" applyNumberFormat="1" applyFont="1" applyFill="1" applyBorder="1" applyAlignment="1">
      <alignment vertical="top"/>
    </xf>
    <xf numFmtId="164" fontId="5" fillId="2" borderId="14" xfId="1" applyNumberFormat="1" applyFont="1" applyFill="1" applyBorder="1" applyAlignment="1">
      <alignment vertical="top"/>
    </xf>
    <xf numFmtId="165" fontId="3" fillId="2" borderId="14" xfId="1" applyNumberFormat="1" applyFont="1" applyFill="1" applyBorder="1" applyAlignment="1">
      <alignment vertical="top" wrapText="1"/>
    </xf>
    <xf numFmtId="0" fontId="3" fillId="2" borderId="23" xfId="1" applyNumberFormat="1" applyFont="1" applyFill="1" applyBorder="1" applyAlignment="1">
      <alignment vertical="top"/>
    </xf>
    <xf numFmtId="165" fontId="3" fillId="2" borderId="24" xfId="1" applyNumberFormat="1" applyFont="1" applyFill="1" applyBorder="1" applyAlignment="1">
      <alignment vertical="top"/>
    </xf>
    <xf numFmtId="165" fontId="3" fillId="3" borderId="24" xfId="1" applyNumberFormat="1" applyFont="1" applyFill="1" applyBorder="1" applyAlignment="1">
      <alignment vertical="top"/>
    </xf>
    <xf numFmtId="164" fontId="3" fillId="2" borderId="25" xfId="1" applyNumberFormat="1" applyFont="1" applyFill="1" applyBorder="1" applyAlignment="1">
      <alignment vertical="top"/>
    </xf>
    <xf numFmtId="165" fontId="3" fillId="2" borderId="25" xfId="1" applyNumberFormat="1" applyFont="1" applyFill="1" applyBorder="1" applyAlignment="1">
      <alignment vertical="top" wrapText="1"/>
    </xf>
    <xf numFmtId="0" fontId="3" fillId="2" borderId="26" xfId="1" applyNumberFormat="1" applyFont="1" applyFill="1" applyBorder="1" applyAlignment="1">
      <alignment vertical="top"/>
    </xf>
    <xf numFmtId="164" fontId="3" fillId="2" borderId="25" xfId="1" applyNumberFormat="1" applyFont="1" applyFill="1" applyBorder="1" applyAlignment="1">
      <alignment vertical="top" wrapText="1"/>
    </xf>
    <xf numFmtId="165" fontId="3" fillId="2" borderId="25" xfId="1" applyNumberFormat="1" applyFont="1" applyFill="1" applyBorder="1" applyAlignment="1">
      <alignment vertical="top"/>
    </xf>
    <xf numFmtId="164" fontId="3" fillId="2" borderId="24" xfId="1" applyNumberFormat="1" applyFont="1" applyFill="1" applyBorder="1" applyAlignment="1">
      <alignment vertical="top" wrapText="1"/>
    </xf>
    <xf numFmtId="165" fontId="3" fillId="2" borderId="15" xfId="1" applyNumberFormat="1" applyFont="1" applyFill="1" applyBorder="1" applyAlignment="1">
      <alignment vertical="top"/>
    </xf>
    <xf numFmtId="0" fontId="3" fillId="2" borderId="27" xfId="1" applyNumberFormat="1" applyFont="1" applyFill="1" applyBorder="1" applyAlignment="1">
      <alignment vertical="top"/>
    </xf>
    <xf numFmtId="165" fontId="3" fillId="2" borderId="28" xfId="1" applyNumberFormat="1" applyFont="1" applyFill="1" applyBorder="1" applyAlignment="1">
      <alignment vertical="top"/>
    </xf>
    <xf numFmtId="165" fontId="3" fillId="3" borderId="28" xfId="1" applyNumberFormat="1" applyFont="1" applyFill="1" applyBorder="1" applyAlignment="1">
      <alignment vertical="top"/>
    </xf>
    <xf numFmtId="164" fontId="3" fillId="2" borderId="28" xfId="1" applyNumberFormat="1" applyFont="1" applyFill="1" applyBorder="1" applyAlignment="1">
      <alignment vertical="top" wrapText="1"/>
    </xf>
    <xf numFmtId="164" fontId="3" fillId="2" borderId="29" xfId="1" applyNumberFormat="1" applyFont="1" applyFill="1" applyBorder="1" applyAlignment="1">
      <alignment vertical="top" wrapText="1"/>
    </xf>
    <xf numFmtId="165" fontId="3" fillId="2" borderId="29" xfId="1" applyNumberFormat="1" applyFont="1" applyFill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475BF-8C9C-4D55-8A7B-D6BFD058B222}">
  <dimension ref="A1:G36"/>
  <sheetViews>
    <sheetView tabSelected="1" workbookViewId="0">
      <selection activeCell="K9" sqref="K9"/>
    </sheetView>
  </sheetViews>
  <sheetFormatPr defaultRowHeight="15" x14ac:dyDescent="0.25"/>
  <cols>
    <col min="1" max="1" width="21.85546875" customWidth="1"/>
    <col min="5" max="5" width="14.140625" customWidth="1"/>
    <col min="6" max="6" width="0" hidden="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2"/>
      <c r="B4" s="3"/>
      <c r="C4" s="4"/>
      <c r="D4" s="5"/>
      <c r="E4" s="6"/>
      <c r="F4" s="6"/>
      <c r="G4" s="7"/>
    </row>
    <row r="5" spans="1:7" ht="15.75" thickBot="1" x14ac:dyDescent="0.3">
      <c r="A5" s="2"/>
      <c r="B5" s="3"/>
      <c r="C5" s="4"/>
      <c r="D5" s="5"/>
      <c r="E5" s="6"/>
      <c r="F5" s="6"/>
      <c r="G5" s="7"/>
    </row>
    <row r="6" spans="1:7" ht="15.75" thickTop="1" x14ac:dyDescent="0.25">
      <c r="A6" s="8" t="s">
        <v>3</v>
      </c>
      <c r="B6" s="9" t="s">
        <v>4</v>
      </c>
      <c r="C6" s="10" t="s">
        <v>4</v>
      </c>
      <c r="D6" s="9" t="s">
        <v>5</v>
      </c>
      <c r="E6" s="11" t="s">
        <v>6</v>
      </c>
      <c r="F6" s="12"/>
      <c r="G6" s="13" t="s">
        <v>5</v>
      </c>
    </row>
    <row r="7" spans="1:7" x14ac:dyDescent="0.25">
      <c r="A7" s="14"/>
      <c r="B7" s="15" t="s">
        <v>7</v>
      </c>
      <c r="C7" s="16" t="s">
        <v>8</v>
      </c>
      <c r="D7" s="15" t="s">
        <v>9</v>
      </c>
      <c r="E7" s="17" t="s">
        <v>10</v>
      </c>
      <c r="F7" s="18"/>
      <c r="G7" s="19" t="s">
        <v>11</v>
      </c>
    </row>
    <row r="8" spans="1:7" ht="15.75" thickBot="1" x14ac:dyDescent="0.3">
      <c r="A8" s="20"/>
      <c r="B8" s="21" t="s">
        <v>12</v>
      </c>
      <c r="C8" s="22" t="s">
        <v>12</v>
      </c>
      <c r="D8" s="21" t="s">
        <v>13</v>
      </c>
      <c r="E8" s="23" t="s">
        <v>14</v>
      </c>
      <c r="F8" s="24"/>
      <c r="G8" s="25" t="s">
        <v>15</v>
      </c>
    </row>
    <row r="9" spans="1:7" ht="15.75" thickBot="1" x14ac:dyDescent="0.3">
      <c r="A9" s="26" t="s">
        <v>16</v>
      </c>
      <c r="B9" s="27" t="s">
        <v>17</v>
      </c>
      <c r="C9" s="28" t="s">
        <v>18</v>
      </c>
      <c r="D9" s="29" t="s">
        <v>19</v>
      </c>
      <c r="E9" s="29" t="s">
        <v>20</v>
      </c>
      <c r="F9" s="29"/>
      <c r="G9" s="29" t="s">
        <v>21</v>
      </c>
    </row>
    <row r="10" spans="1:7" x14ac:dyDescent="0.25">
      <c r="A10" s="30" t="s">
        <v>22</v>
      </c>
      <c r="B10" s="31">
        <v>0</v>
      </c>
      <c r="C10" s="32">
        <v>0</v>
      </c>
      <c r="D10" s="32">
        <v>0</v>
      </c>
      <c r="E10" s="33">
        <v>0</v>
      </c>
      <c r="F10" s="34"/>
      <c r="G10" s="35">
        <v>105.19036486625782</v>
      </c>
    </row>
    <row r="11" spans="1:7" x14ac:dyDescent="0.25">
      <c r="A11" s="30" t="s">
        <v>23</v>
      </c>
      <c r="B11" s="31">
        <v>0</v>
      </c>
      <c r="C11" s="32">
        <v>0</v>
      </c>
      <c r="D11" s="32">
        <v>0</v>
      </c>
      <c r="E11" s="33">
        <v>0</v>
      </c>
      <c r="F11" s="34"/>
      <c r="G11" s="35">
        <v>152.40454185256115</v>
      </c>
    </row>
    <row r="12" spans="1:7" x14ac:dyDescent="0.25">
      <c r="A12" s="30" t="s">
        <v>24</v>
      </c>
      <c r="B12" s="31">
        <v>0</v>
      </c>
      <c r="C12" s="32">
        <v>0</v>
      </c>
      <c r="D12" s="32">
        <v>0</v>
      </c>
      <c r="E12" s="33">
        <v>0</v>
      </c>
      <c r="F12" s="34"/>
      <c r="G12" s="35">
        <v>167.64793477312742</v>
      </c>
    </row>
    <row r="13" spans="1:7" x14ac:dyDescent="0.25">
      <c r="A13" s="30" t="s">
        <v>25</v>
      </c>
      <c r="B13" s="31">
        <v>769</v>
      </c>
      <c r="C13" s="32">
        <v>689</v>
      </c>
      <c r="D13" s="32">
        <v>12402</v>
      </c>
      <c r="E13" s="36">
        <f>D13/C13*10</f>
        <v>180</v>
      </c>
      <c r="F13" s="37"/>
      <c r="G13" s="35">
        <v>176.55273263718604</v>
      </c>
    </row>
    <row r="14" spans="1:7" x14ac:dyDescent="0.25">
      <c r="A14" s="30" t="s">
        <v>26</v>
      </c>
      <c r="B14" s="31">
        <v>1785</v>
      </c>
      <c r="C14" s="32">
        <v>1802</v>
      </c>
      <c r="D14" s="32">
        <v>37842</v>
      </c>
      <c r="E14" s="36">
        <f>D14/C14*10</f>
        <v>210</v>
      </c>
      <c r="F14" s="37"/>
      <c r="G14" s="35">
        <v>111.7727064822099</v>
      </c>
    </row>
    <row r="15" spans="1:7" x14ac:dyDescent="0.25">
      <c r="A15" s="30" t="s">
        <v>27</v>
      </c>
      <c r="B15" s="31">
        <v>0</v>
      </c>
      <c r="C15" s="32">
        <v>0</v>
      </c>
      <c r="D15" s="32">
        <v>0</v>
      </c>
      <c r="E15" s="33">
        <v>0</v>
      </c>
      <c r="F15" s="34"/>
      <c r="G15" s="35">
        <v>113.50432968523265</v>
      </c>
    </row>
    <row r="16" spans="1:7" x14ac:dyDescent="0.25">
      <c r="A16" s="30" t="s">
        <v>28</v>
      </c>
      <c r="B16" s="31">
        <v>0</v>
      </c>
      <c r="C16" s="32">
        <v>0</v>
      </c>
      <c r="D16" s="32">
        <v>0</v>
      </c>
      <c r="E16" s="33">
        <v>0</v>
      </c>
      <c r="F16" s="34"/>
      <c r="G16" s="35">
        <v>240.2027445517231</v>
      </c>
    </row>
    <row r="17" spans="1:7" x14ac:dyDescent="0.25">
      <c r="A17" s="30" t="s">
        <v>29</v>
      </c>
      <c r="B17" s="31">
        <v>0</v>
      </c>
      <c r="C17" s="32">
        <v>0</v>
      </c>
      <c r="D17" s="32">
        <v>0</v>
      </c>
      <c r="E17" s="33">
        <v>0</v>
      </c>
      <c r="F17" s="34"/>
      <c r="G17" s="35">
        <v>237.92923347135363</v>
      </c>
    </row>
    <row r="18" spans="1:7" x14ac:dyDescent="0.25">
      <c r="A18" s="30" t="s">
        <v>30</v>
      </c>
      <c r="B18" s="31">
        <v>0</v>
      </c>
      <c r="C18" s="32">
        <v>0</v>
      </c>
      <c r="D18" s="32">
        <v>0</v>
      </c>
      <c r="E18" s="33">
        <v>0</v>
      </c>
      <c r="F18" s="34"/>
      <c r="G18" s="35">
        <v>209.66218927610547</v>
      </c>
    </row>
    <row r="19" spans="1:7" x14ac:dyDescent="0.25">
      <c r="A19" s="30" t="s">
        <v>31</v>
      </c>
      <c r="B19" s="31">
        <v>0</v>
      </c>
      <c r="C19" s="32">
        <v>0</v>
      </c>
      <c r="D19" s="32">
        <v>0</v>
      </c>
      <c r="E19" s="33">
        <v>0</v>
      </c>
      <c r="F19" s="34"/>
      <c r="G19" s="35">
        <v>210.18526405373234</v>
      </c>
    </row>
    <row r="20" spans="1:7" x14ac:dyDescent="0.25">
      <c r="A20" s="30" t="s">
        <v>32</v>
      </c>
      <c r="B20" s="31">
        <v>0</v>
      </c>
      <c r="C20" s="32">
        <v>0</v>
      </c>
      <c r="D20" s="32">
        <v>0</v>
      </c>
      <c r="E20" s="33">
        <v>0</v>
      </c>
      <c r="F20" s="34"/>
      <c r="G20" s="35">
        <v>169.02831645753918</v>
      </c>
    </row>
    <row r="21" spans="1:7" x14ac:dyDescent="0.25">
      <c r="A21" s="30" t="s">
        <v>33</v>
      </c>
      <c r="B21" s="31">
        <v>0</v>
      </c>
      <c r="C21" s="32">
        <v>0</v>
      </c>
      <c r="D21" s="32">
        <v>0</v>
      </c>
      <c r="E21" s="33">
        <v>0</v>
      </c>
      <c r="F21" s="34"/>
      <c r="G21" s="35">
        <v>101.48857632048458</v>
      </c>
    </row>
    <row r="22" spans="1:7" x14ac:dyDescent="0.25">
      <c r="A22" s="30" t="s">
        <v>34</v>
      </c>
      <c r="B22" s="31">
        <v>0</v>
      </c>
      <c r="C22" s="32">
        <v>0</v>
      </c>
      <c r="D22" s="32">
        <v>0</v>
      </c>
      <c r="E22" s="33">
        <v>0</v>
      </c>
      <c r="F22" s="34"/>
      <c r="G22" s="35">
        <v>298.61775333062047</v>
      </c>
    </row>
    <row r="23" spans="1:7" x14ac:dyDescent="0.25">
      <c r="A23" s="30" t="s">
        <v>35</v>
      </c>
      <c r="B23" s="31">
        <v>0</v>
      </c>
      <c r="C23" s="32">
        <v>0</v>
      </c>
      <c r="D23" s="32">
        <v>0</v>
      </c>
      <c r="E23" s="33">
        <v>0</v>
      </c>
      <c r="F23" s="34"/>
      <c r="G23" s="35">
        <v>268.89377259446167</v>
      </c>
    </row>
    <row r="24" spans="1:7" x14ac:dyDescent="0.25">
      <c r="A24" s="30" t="s">
        <v>36</v>
      </c>
      <c r="B24" s="31">
        <v>0</v>
      </c>
      <c r="C24" s="32">
        <v>0</v>
      </c>
      <c r="D24" s="32">
        <v>0</v>
      </c>
      <c r="E24" s="33">
        <v>0</v>
      </c>
      <c r="F24" s="34"/>
      <c r="G24" s="35">
        <v>119.28153757143501</v>
      </c>
    </row>
    <row r="25" spans="1:7" x14ac:dyDescent="0.25">
      <c r="A25" s="30" t="s">
        <v>37</v>
      </c>
      <c r="B25" s="31">
        <v>0</v>
      </c>
      <c r="C25" s="32">
        <v>0</v>
      </c>
      <c r="D25" s="32">
        <v>0</v>
      </c>
      <c r="E25" s="33">
        <v>0</v>
      </c>
      <c r="F25" s="34"/>
      <c r="G25" s="35">
        <v>149.97746724812512</v>
      </c>
    </row>
    <row r="26" spans="1:7" x14ac:dyDescent="0.25">
      <c r="A26" s="38" t="s">
        <v>38</v>
      </c>
      <c r="B26" s="39">
        <v>0</v>
      </c>
      <c r="C26" s="40">
        <v>0</v>
      </c>
      <c r="D26" s="41">
        <v>0</v>
      </c>
      <c r="E26" s="42">
        <v>0</v>
      </c>
      <c r="F26" s="43"/>
      <c r="G26" s="35">
        <v>274.91695959733914</v>
      </c>
    </row>
    <row r="27" spans="1:7" x14ac:dyDescent="0.25">
      <c r="A27" s="44" t="s">
        <v>39</v>
      </c>
      <c r="B27" s="45">
        <f>SUM(B10:B26)</f>
        <v>2554</v>
      </c>
      <c r="C27" s="46">
        <f>SUM(C10:C26)</f>
        <v>2491</v>
      </c>
      <c r="D27" s="45">
        <f>SUM(D10:D26)</f>
        <v>50244</v>
      </c>
      <c r="E27" s="47">
        <f>D27/C27*10</f>
        <v>201.70212765957447</v>
      </c>
      <c r="F27" s="47"/>
      <c r="G27" s="45">
        <f>SUM(G10:G26)</f>
        <v>3107.2564247694945</v>
      </c>
    </row>
    <row r="28" spans="1:7" x14ac:dyDescent="0.25">
      <c r="A28" s="48">
        <v>2017</v>
      </c>
      <c r="B28" s="49">
        <v>2517</v>
      </c>
      <c r="C28" s="50">
        <v>2565</v>
      </c>
      <c r="D28" s="49">
        <v>48401</v>
      </c>
      <c r="E28" s="51">
        <v>188.69785575048735</v>
      </c>
      <c r="F28" s="51"/>
      <c r="G28" s="49">
        <v>2811.9059673240004</v>
      </c>
    </row>
    <row r="29" spans="1:7" x14ac:dyDescent="0.25">
      <c r="A29" s="52">
        <v>2016</v>
      </c>
      <c r="B29" s="53">
        <v>2418</v>
      </c>
      <c r="C29" s="32">
        <v>2540</v>
      </c>
      <c r="D29" s="53">
        <v>52290</v>
      </c>
      <c r="E29" s="54">
        <v>205.8661417322835</v>
      </c>
      <c r="F29" s="54"/>
      <c r="G29" s="53">
        <v>3079.0170840000005</v>
      </c>
    </row>
    <row r="30" spans="1:7" x14ac:dyDescent="0.25">
      <c r="A30" s="52">
        <v>2015</v>
      </c>
      <c r="B30" s="53">
        <v>2779</v>
      </c>
      <c r="C30" s="32">
        <v>2657</v>
      </c>
      <c r="D30" s="53">
        <v>55187</v>
      </c>
      <c r="E30" s="54">
        <v>207.70417764395938</v>
      </c>
      <c r="F30" s="54"/>
      <c r="G30" s="55">
        <f>2640.48903122271*1.1</f>
        <v>2904.5379343449813</v>
      </c>
    </row>
    <row r="31" spans="1:7" x14ac:dyDescent="0.25">
      <c r="A31" s="56">
        <v>2014</v>
      </c>
      <c r="B31" s="57">
        <v>2681</v>
      </c>
      <c r="C31" s="58">
        <v>2941</v>
      </c>
      <c r="D31" s="57">
        <v>54588</v>
      </c>
      <c r="E31" s="59">
        <v>185.61033662019722</v>
      </c>
      <c r="F31" s="59"/>
      <c r="G31" s="60">
        <v>2881.1191918876002</v>
      </c>
    </row>
    <row r="32" spans="1:7" x14ac:dyDescent="0.25">
      <c r="A32" s="61">
        <v>2013</v>
      </c>
      <c r="B32" s="57"/>
      <c r="C32" s="58">
        <v>3222</v>
      </c>
      <c r="D32" s="57">
        <f>I32/10</f>
        <v>0</v>
      </c>
      <c r="E32" s="62">
        <v>167.84854127870886</v>
      </c>
      <c r="F32" s="62"/>
      <c r="G32" s="63">
        <v>2838</v>
      </c>
    </row>
    <row r="33" spans="1:7" x14ac:dyDescent="0.25">
      <c r="A33" s="61">
        <v>2012</v>
      </c>
      <c r="B33" s="57"/>
      <c r="C33" s="58">
        <v>3007</v>
      </c>
      <c r="D33" s="53">
        <f>I33/10</f>
        <v>0</v>
      </c>
      <c r="E33" s="64">
        <v>172.62</v>
      </c>
      <c r="F33" s="62"/>
      <c r="G33" s="65">
        <v>2795</v>
      </c>
    </row>
    <row r="34" spans="1:7" x14ac:dyDescent="0.25">
      <c r="A34" s="61">
        <v>2011</v>
      </c>
      <c r="B34" s="57"/>
      <c r="C34" s="58">
        <v>2813</v>
      </c>
      <c r="D34" s="53">
        <f>I34/10</f>
        <v>0</v>
      </c>
      <c r="E34" s="64">
        <v>172.1</v>
      </c>
      <c r="F34" s="62"/>
      <c r="G34" s="60"/>
    </row>
    <row r="35" spans="1:7" ht="15.75" thickBot="1" x14ac:dyDescent="0.3">
      <c r="A35" s="66">
        <v>2010</v>
      </c>
      <c r="B35" s="67"/>
      <c r="C35" s="68">
        <v>3182</v>
      </c>
      <c r="D35" s="67">
        <f>H35/10</f>
        <v>0</v>
      </c>
      <c r="E35" s="69">
        <v>182.68196103079825</v>
      </c>
      <c r="F35" s="70"/>
      <c r="G35" s="71"/>
    </row>
    <row r="36" spans="1:7" ht="15.75" thickTop="1" x14ac:dyDescent="0.25">
      <c r="A36" s="2" t="s">
        <v>40</v>
      </c>
      <c r="B36" s="3"/>
      <c r="C36" s="4"/>
      <c r="D36" s="5"/>
      <c r="E36" s="6"/>
      <c r="F36" s="6"/>
      <c r="G36" s="7"/>
    </row>
  </sheetData>
  <mergeCells count="4">
    <mergeCell ref="A1:G1"/>
    <mergeCell ref="A2:G2"/>
    <mergeCell ref="A3:G3"/>
    <mergeCell ref="A6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2020-03-11T03:25:12Z</dcterms:created>
  <dcterms:modified xsi:type="dcterms:W3CDTF">2020-03-11T03:25:50Z</dcterms:modified>
</cp:coreProperties>
</file>