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pen data\siap input\21. DPKP\"/>
    </mc:Choice>
  </mc:AlternateContent>
  <xr:revisionPtr revIDLastSave="0" documentId="8_{D3A1E78D-7A33-4FE6-B371-D78FE74602AA}" xr6:coauthVersionLast="40" xr6:coauthVersionMax="40" xr10:uidLastSave="{00000000-0000-0000-0000-000000000000}"/>
  <bookViews>
    <workbookView xWindow="0" yWindow="0" windowWidth="24720" windowHeight="12225" xr2:uid="{3B61B19F-7213-41E9-ACAD-7EDEADFCB6F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3" i="1"/>
  <c r="D32" i="1"/>
  <c r="D31" i="1"/>
  <c r="G29" i="1"/>
  <c r="G26" i="1"/>
  <c r="D26" i="1"/>
  <c r="E26" i="1" s="1"/>
  <c r="C26" i="1"/>
  <c r="B26" i="1"/>
  <c r="E13" i="1"/>
  <c r="E12" i="1"/>
</calcChain>
</file>

<file path=xl/sharedStrings.xml><?xml version="1.0" encoding="utf-8"?>
<sst xmlns="http://schemas.openxmlformats.org/spreadsheetml/2006/main" count="44" uniqueCount="41">
  <si>
    <t>Tabel 11</t>
  </si>
  <si>
    <t>Luas Panen, Produksi dan Rata-rata Produksi Bawang Daun</t>
  </si>
  <si>
    <t>Di Kabupaten Brebes Tahun 2018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</si>
  <si>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</si>
  <si>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</si>
  <si>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</si>
  <si>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</si>
  <si>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</si>
  <si>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</si>
  <si>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</si>
  <si>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</si>
  <si>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</si>
  <si>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</si>
  <si>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</si>
  <si>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</si>
  <si>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</si>
  <si>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</si>
  <si>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</si>
  <si>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</si>
  <si>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</si>
  <si>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</si>
  <si>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</si>
  <si>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</si>
  <si>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</si>
  <si>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</si>
  <si>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</si>
  <si>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</si>
  <si>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</si>
  <si>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</si>
  <si>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</si>
  <si>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</si>
  <si>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</si>
  <si>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</si>
  <si>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</si>
  <si>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</si>
  <si>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</si>
  <si>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</si>
  <si>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</si>
  <si>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</si>
  <si>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 xml:space="preserve">JUMLAH </t>
  </si>
  <si>
    <t>Sumber/Source : Dinas Pertanian dan Ketahanan Pangan Kab. 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</si>
</sst>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165" fontId="2" fillId="2" borderId="0" xfId="1" applyNumberFormat="1" applyFont="1" applyFill="1" applyAlignment="1">
      <alignment horizontal="center" vertical="top"/>
    </xf>
    <xf numFmtId="0" fontId="3" fillId="2" borderId="0" xfId="1" applyNumberFormat="1" applyFont="1" applyFill="1" applyBorder="1" applyAlignment="1">
      <alignment vertical="top"/>
    </xf>
    <xf numFmtId="165" fontId="3" fillId="2" borderId="0" xfId="1" applyNumberFormat="1" applyFont="1" applyFill="1" applyAlignment="1">
      <alignment vertical="top"/>
    </xf>
    <xf numFmtId="165" fontId="1" fillId="3" borderId="0" xfId="1" applyNumberFormat="1" applyFont="1" applyFill="1" applyAlignment="1">
      <alignment vertical="top"/>
    </xf>
    <xf numFmtId="165" fontId="1" fillId="2" borderId="0" xfId="1" applyNumberFormat="1" applyFont="1" applyFill="1" applyAlignment="1">
      <alignment vertical="top"/>
    </xf>
    <xf numFmtId="164" fontId="1" fillId="2" borderId="0" xfId="1" applyNumberFormat="1" applyFont="1" applyFill="1" applyAlignment="1">
      <alignment vertical="top"/>
    </xf>
    <xf numFmtId="165" fontId="1" fillId="2" borderId="0" xfId="1" applyNumberFormat="1" applyFont="1" applyFill="1" applyBorder="1" applyAlignment="1">
      <alignment vertical="top"/>
    </xf>
    <xf numFmtId="0" fontId="3" fillId="2" borderId="1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/>
    </xf>
    <xf numFmtId="165" fontId="3" fillId="3" borderId="2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/>
    </xf>
    <xf numFmtId="0" fontId="3" fillId="2" borderId="4" xfId="1" applyNumberFormat="1" applyFont="1" applyFill="1" applyBorder="1" applyAlignment="1">
      <alignment horizontal="center" vertical="center"/>
    </xf>
    <xf numFmtId="165" fontId="3" fillId="2" borderId="5" xfId="1" applyNumberFormat="1" applyFont="1" applyFill="1" applyBorder="1" applyAlignment="1">
      <alignment horizontal="center" vertical="center"/>
    </xf>
    <xf numFmtId="165" fontId="3" fillId="3" borderId="5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3" fillId="2" borderId="6" xfId="1" applyNumberFormat="1" applyFont="1" applyFill="1" applyBorder="1" applyAlignment="1">
      <alignment horizontal="center" vertical="center"/>
    </xf>
    <xf numFmtId="165" fontId="3" fillId="2" borderId="6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 vertical="center"/>
    </xf>
    <xf numFmtId="165" fontId="3" fillId="3" borderId="8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5" fontId="3" fillId="2" borderId="9" xfId="1" applyNumberFormat="1" applyFont="1" applyFill="1" applyBorder="1" applyAlignment="1">
      <alignment horizontal="center" vertical="center" wrapText="1"/>
    </xf>
    <xf numFmtId="0" fontId="3" fillId="2" borderId="10" xfId="1" quotePrefix="1" applyNumberFormat="1" applyFont="1" applyFill="1" applyBorder="1" applyAlignment="1">
      <alignment horizontal="center" vertical="center"/>
    </xf>
    <xf numFmtId="0" fontId="3" fillId="2" borderId="11" xfId="1" quotePrefix="1" applyNumberFormat="1" applyFont="1" applyFill="1" applyBorder="1" applyAlignment="1">
      <alignment horizontal="center" vertical="center"/>
    </xf>
    <xf numFmtId="0" fontId="3" fillId="3" borderId="12" xfId="1" quotePrefix="1" applyNumberFormat="1" applyFont="1" applyFill="1" applyBorder="1" applyAlignment="1">
      <alignment horizontal="center" vertical="center"/>
    </xf>
    <xf numFmtId="0" fontId="3" fillId="2" borderId="12" xfId="1" quotePrefix="1" applyNumberFormat="1" applyFont="1" applyFill="1" applyBorder="1" applyAlignment="1">
      <alignment horizontal="center" vertical="center"/>
    </xf>
    <xf numFmtId="0" fontId="3" fillId="2" borderId="13" xfId="1" applyNumberFormat="1" applyFont="1" applyFill="1" applyBorder="1" applyAlignment="1">
      <alignment vertical="top"/>
    </xf>
    <xf numFmtId="165" fontId="3" fillId="3" borderId="13" xfId="1" applyNumberFormat="1" applyFont="1" applyFill="1" applyBorder="1" applyAlignment="1">
      <alignment vertical="top"/>
    </xf>
    <xf numFmtId="165" fontId="3" fillId="3" borderId="14" xfId="1" applyNumberFormat="1" applyFont="1" applyFill="1" applyBorder="1" applyAlignment="1">
      <alignment vertical="top"/>
    </xf>
    <xf numFmtId="164" fontId="3" fillId="3" borderId="14" xfId="1" applyNumberFormat="1" applyFont="1" applyFill="1" applyBorder="1" applyAlignment="1">
      <alignment vertical="top"/>
    </xf>
    <xf numFmtId="164" fontId="3" fillId="2" borderId="15" xfId="1" applyNumberFormat="1" applyFont="1" applyFill="1" applyBorder="1" applyAlignment="1">
      <alignment vertical="top"/>
    </xf>
    <xf numFmtId="165" fontId="4" fillId="3" borderId="15" xfId="1" applyNumberFormat="1" applyFont="1" applyFill="1" applyBorder="1" applyAlignment="1">
      <alignment vertical="top"/>
    </xf>
    <xf numFmtId="164" fontId="5" fillId="3" borderId="14" xfId="1" applyNumberFormat="1" applyFont="1" applyFill="1" applyBorder="1" applyAlignment="1">
      <alignment vertical="top"/>
    </xf>
    <xf numFmtId="164" fontId="5" fillId="2" borderId="15" xfId="1" applyNumberFormat="1" applyFont="1" applyFill="1" applyBorder="1" applyAlignment="1">
      <alignment vertical="top"/>
    </xf>
    <xf numFmtId="0" fontId="3" fillId="2" borderId="16" xfId="1" applyNumberFormat="1" applyFont="1" applyFill="1" applyBorder="1" applyAlignment="1">
      <alignment vertical="top"/>
    </xf>
    <xf numFmtId="165" fontId="3" fillId="2" borderId="16" xfId="1" applyNumberFormat="1" applyFont="1" applyFill="1" applyBorder="1" applyAlignment="1">
      <alignment vertical="top"/>
    </xf>
    <xf numFmtId="165" fontId="3" fillId="3" borderId="17" xfId="1" applyNumberFormat="1" applyFont="1" applyFill="1" applyBorder="1" applyAlignment="1">
      <alignment vertical="top"/>
    </xf>
    <xf numFmtId="164" fontId="3" fillId="3" borderId="17" xfId="1" applyNumberFormat="1" applyFont="1" applyFill="1" applyBorder="1" applyAlignment="1">
      <alignment vertical="top"/>
    </xf>
    <xf numFmtId="164" fontId="3" fillId="2" borderId="18" xfId="1" applyNumberFormat="1" applyFont="1" applyFill="1" applyBorder="1" applyAlignment="1">
      <alignment vertical="top"/>
    </xf>
    <xf numFmtId="0" fontId="2" fillId="2" borderId="19" xfId="1" applyNumberFormat="1" applyFont="1" applyFill="1" applyBorder="1" applyAlignment="1">
      <alignment horizontal="right" vertical="top"/>
    </xf>
    <xf numFmtId="165" fontId="3" fillId="2" borderId="20" xfId="1" applyNumberFormat="1" applyFont="1" applyFill="1" applyBorder="1" applyAlignment="1">
      <alignment vertical="top"/>
    </xf>
    <xf numFmtId="165" fontId="3" fillId="3" borderId="20" xfId="1" applyNumberFormat="1" applyFont="1" applyFill="1" applyBorder="1" applyAlignment="1">
      <alignment vertical="top"/>
    </xf>
    <xf numFmtId="164" fontId="5" fillId="2" borderId="21" xfId="1" applyNumberFormat="1" applyFont="1" applyFill="1" applyBorder="1" applyAlignment="1">
      <alignment vertical="top"/>
    </xf>
    <xf numFmtId="164" fontId="5" fillId="2" borderId="20" xfId="1" applyNumberFormat="1" applyFont="1" applyFill="1" applyBorder="1" applyAlignment="1">
      <alignment vertical="top"/>
    </xf>
    <xf numFmtId="0" fontId="3" fillId="2" borderId="22" xfId="1" applyNumberFormat="1" applyFont="1" applyFill="1" applyBorder="1" applyAlignment="1">
      <alignment horizontal="right" vertical="top"/>
    </xf>
    <xf numFmtId="165" fontId="3" fillId="2" borderId="23" xfId="1" applyNumberFormat="1" applyFont="1" applyFill="1" applyBorder="1" applyAlignment="1">
      <alignment vertical="top"/>
    </xf>
    <xf numFmtId="165" fontId="3" fillId="3" borderId="23" xfId="1" applyNumberFormat="1" applyFont="1" applyFill="1" applyBorder="1" applyAlignment="1">
      <alignment vertical="top"/>
    </xf>
    <xf numFmtId="164" fontId="5" fillId="2" borderId="23" xfId="1" applyNumberFormat="1" applyFont="1" applyFill="1" applyBorder="1" applyAlignment="1">
      <alignment vertical="top"/>
    </xf>
    <xf numFmtId="165" fontId="3" fillId="2" borderId="24" xfId="1" applyNumberFormat="1" applyFont="1" applyFill="1" applyBorder="1" applyAlignment="1">
      <alignment vertical="top"/>
    </xf>
    <xf numFmtId="165" fontId="3" fillId="2" borderId="14" xfId="1" applyNumberFormat="1" applyFont="1" applyFill="1" applyBorder="1" applyAlignment="1">
      <alignment vertical="top"/>
    </xf>
    <xf numFmtId="164" fontId="5" fillId="2" borderId="14" xfId="1" applyNumberFormat="1" applyFont="1" applyFill="1" applyBorder="1" applyAlignment="1">
      <alignment vertical="top"/>
    </xf>
    <xf numFmtId="165" fontId="3" fillId="2" borderId="15" xfId="1" applyNumberFormat="1" applyFont="1" applyFill="1" applyBorder="1" applyAlignment="1">
      <alignment vertical="top"/>
    </xf>
    <xf numFmtId="165" fontId="3" fillId="2" borderId="15" xfId="1" applyNumberFormat="1" applyFont="1" applyFill="1" applyBorder="1" applyAlignment="1">
      <alignment vertical="top" wrapText="1"/>
    </xf>
    <xf numFmtId="164" fontId="3" fillId="2" borderId="14" xfId="1" applyNumberFormat="1" applyFont="1" applyFill="1" applyBorder="1" applyAlignment="1">
      <alignment vertical="top"/>
    </xf>
    <xf numFmtId="0" fontId="3" fillId="2" borderId="25" xfId="1" applyNumberFormat="1" applyFont="1" applyFill="1" applyBorder="1" applyAlignment="1">
      <alignment vertical="top"/>
    </xf>
    <xf numFmtId="165" fontId="3" fillId="2" borderId="26" xfId="1" applyNumberFormat="1" applyFont="1" applyFill="1" applyBorder="1" applyAlignment="1">
      <alignment vertical="top"/>
    </xf>
    <xf numFmtId="165" fontId="3" fillId="3" borderId="26" xfId="1" applyNumberFormat="1" applyFont="1" applyFill="1" applyBorder="1" applyAlignment="1">
      <alignment vertical="top"/>
    </xf>
    <xf numFmtId="164" fontId="3" fillId="2" borderId="27" xfId="1" applyNumberFormat="1" applyFont="1" applyFill="1" applyBorder="1" applyAlignment="1">
      <alignment vertical="top" wrapText="1"/>
    </xf>
    <xf numFmtId="165" fontId="3" fillId="2" borderId="27" xfId="1" applyNumberFormat="1" applyFont="1" applyFill="1" applyBorder="1" applyAlignment="1">
      <alignment vertical="top"/>
    </xf>
    <xf numFmtId="164" fontId="3" fillId="2" borderId="15" xfId="1" applyNumberFormat="1" applyFont="1" applyFill="1" applyBorder="1" applyAlignment="1">
      <alignment vertical="top" wrapText="1"/>
    </xf>
    <xf numFmtId="0" fontId="3" fillId="2" borderId="28" xfId="1" applyNumberFormat="1" applyFont="1" applyFill="1" applyBorder="1" applyAlignment="1">
      <alignment vertical="top"/>
    </xf>
    <xf numFmtId="165" fontId="3" fillId="2" borderId="29" xfId="1" applyNumberFormat="1" applyFont="1" applyFill="1" applyBorder="1" applyAlignment="1">
      <alignment vertical="top"/>
    </xf>
    <xf numFmtId="165" fontId="3" fillId="3" borderId="29" xfId="1" applyNumberFormat="1" applyFont="1" applyFill="1" applyBorder="1" applyAlignment="1">
      <alignment vertical="top"/>
    </xf>
    <xf numFmtId="164" fontId="3" fillId="2" borderId="30" xfId="1" applyNumberFormat="1" applyFont="1" applyFill="1" applyBorder="1" applyAlignment="1">
      <alignment vertical="top" wrapText="1"/>
    </xf>
    <xf numFmtId="165" fontId="3" fillId="2" borderId="30" xfId="1" applyNumberFormat="1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49E87-ECAD-4C84-85B9-690DA4AAEC23}">
  <dimension ref="A1:G35"/>
  <sheetViews>
    <sheetView tabSelected="1" workbookViewId="0">
      <selection activeCell="G35" sqref="G35"/>
    </sheetView>
  </sheetViews>
  <sheetFormatPr defaultRowHeight="15" x14ac:dyDescent="0.25"/>
  <cols>
    <col min="1" max="1" width="23.42578125" customWidth="1"/>
    <col min="5" max="5" width="12.140625" customWidth="1"/>
    <col min="6" max="6" width="0" hidden="1" customWidth="1"/>
    <col min="7" max="7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ht="15.75" thickBot="1" x14ac:dyDescent="0.3">
      <c r="A4" s="2"/>
      <c r="B4" s="3"/>
      <c r="C4" s="4"/>
      <c r="D4" s="5"/>
      <c r="E4" s="6"/>
      <c r="F4" s="6"/>
      <c r="G4" s="7"/>
    </row>
    <row r="5" spans="1:7" ht="15.75" thickTop="1" x14ac:dyDescent="0.25">
      <c r="A5" s="8" t="s">
        <v>3</v>
      </c>
      <c r="B5" s="9" t="s">
        <v>4</v>
      </c>
      <c r="C5" s="10" t="s">
        <v>4</v>
      </c>
      <c r="D5" s="9" t="s">
        <v>5</v>
      </c>
      <c r="E5" s="11" t="s">
        <v>6</v>
      </c>
      <c r="F5" s="12"/>
      <c r="G5" s="13" t="s">
        <v>5</v>
      </c>
    </row>
    <row r="6" spans="1:7" x14ac:dyDescent="0.25">
      <c r="A6" s="14"/>
      <c r="B6" s="15" t="s">
        <v>7</v>
      </c>
      <c r="C6" s="16" t="s">
        <v>8</v>
      </c>
      <c r="D6" s="15" t="s">
        <v>9</v>
      </c>
      <c r="E6" s="17" t="s">
        <v>10</v>
      </c>
      <c r="F6" s="18"/>
      <c r="G6" s="19" t="s">
        <v>11</v>
      </c>
    </row>
    <row r="7" spans="1:7" ht="15.75" thickBot="1" x14ac:dyDescent="0.3">
      <c r="A7" s="20"/>
      <c r="B7" s="21" t="s">
        <v>12</v>
      </c>
      <c r="C7" s="22" t="s">
        <v>12</v>
      </c>
      <c r="D7" s="21" t="s">
        <v>13</v>
      </c>
      <c r="E7" s="23" t="s">
        <v>14</v>
      </c>
      <c r="F7" s="24"/>
      <c r="G7" s="25" t="s">
        <v>15</v>
      </c>
    </row>
    <row r="8" spans="1:7" ht="15.75" thickBot="1" x14ac:dyDescent="0.3">
      <c r="A8" s="26" t="s">
        <v>16</v>
      </c>
      <c r="B8" s="27" t="s">
        <v>17</v>
      </c>
      <c r="C8" s="28" t="s">
        <v>18</v>
      </c>
      <c r="D8" s="29" t="s">
        <v>19</v>
      </c>
      <c r="E8" s="29" t="s">
        <v>20</v>
      </c>
      <c r="F8" s="29"/>
      <c r="G8" s="29" t="s">
        <v>21</v>
      </c>
    </row>
    <row r="9" spans="1:7" x14ac:dyDescent="0.25">
      <c r="A9" s="30" t="s">
        <v>22</v>
      </c>
      <c r="B9" s="31">
        <v>0</v>
      </c>
      <c r="C9" s="32">
        <v>0</v>
      </c>
      <c r="D9" s="32">
        <v>0</v>
      </c>
      <c r="E9" s="33">
        <v>0</v>
      </c>
      <c r="F9" s="34"/>
      <c r="G9" s="35">
        <v>127.17737672739841</v>
      </c>
    </row>
    <row r="10" spans="1:7" x14ac:dyDescent="0.25">
      <c r="A10" s="30" t="s">
        <v>23</v>
      </c>
      <c r="B10" s="31">
        <v>0</v>
      </c>
      <c r="C10" s="32">
        <v>0</v>
      </c>
      <c r="D10" s="32">
        <v>0</v>
      </c>
      <c r="E10" s="33">
        <v>0</v>
      </c>
      <c r="F10" s="34"/>
      <c r="G10" s="35">
        <v>184.26031565527038</v>
      </c>
    </row>
    <row r="11" spans="1:7" x14ac:dyDescent="0.25">
      <c r="A11" s="30" t="s">
        <v>24</v>
      </c>
      <c r="B11" s="31">
        <v>0</v>
      </c>
      <c r="C11" s="32">
        <v>0</v>
      </c>
      <c r="D11" s="32">
        <v>0</v>
      </c>
      <c r="E11" s="33">
        <v>0</v>
      </c>
      <c r="F11" s="34"/>
      <c r="G11" s="35">
        <v>202.68990021396479</v>
      </c>
    </row>
    <row r="12" spans="1:7" x14ac:dyDescent="0.25">
      <c r="A12" s="30" t="s">
        <v>25</v>
      </c>
      <c r="B12" s="31">
        <v>18</v>
      </c>
      <c r="C12" s="32">
        <v>15</v>
      </c>
      <c r="D12" s="32">
        <v>160.5</v>
      </c>
      <c r="E12" s="36">
        <f>D12/C12*10</f>
        <v>107</v>
      </c>
      <c r="F12" s="37"/>
      <c r="G12" s="35">
        <v>213.45598923816959</v>
      </c>
    </row>
    <row r="13" spans="1:7" x14ac:dyDescent="0.25">
      <c r="A13" s="30" t="s">
        <v>26</v>
      </c>
      <c r="B13" s="31">
        <v>1454</v>
      </c>
      <c r="C13" s="32">
        <v>1424</v>
      </c>
      <c r="D13" s="32">
        <v>12692.1</v>
      </c>
      <c r="E13" s="36">
        <f>D13/C13*10</f>
        <v>89.129915730337075</v>
      </c>
      <c r="F13" s="37"/>
      <c r="G13" s="35">
        <v>135.13556700941442</v>
      </c>
    </row>
    <row r="14" spans="1:7" x14ac:dyDescent="0.25">
      <c r="A14" s="30" t="s">
        <v>27</v>
      </c>
      <c r="B14" s="31">
        <v>0</v>
      </c>
      <c r="C14" s="32">
        <v>0</v>
      </c>
      <c r="D14" s="32">
        <v>0</v>
      </c>
      <c r="E14" s="33">
        <v>0</v>
      </c>
      <c r="F14" s="34"/>
      <c r="G14" s="35">
        <v>137.229136099328</v>
      </c>
    </row>
    <row r="15" spans="1:7" x14ac:dyDescent="0.25">
      <c r="A15" s="30" t="s">
        <v>28</v>
      </c>
      <c r="B15" s="31">
        <v>0</v>
      </c>
      <c r="C15" s="32">
        <v>0</v>
      </c>
      <c r="D15" s="32">
        <v>0</v>
      </c>
      <c r="E15" s="33">
        <v>0</v>
      </c>
      <c r="F15" s="34"/>
      <c r="G15" s="35">
        <v>290.41020034153917</v>
      </c>
    </row>
    <row r="16" spans="1:7" x14ac:dyDescent="0.25">
      <c r="A16" s="30" t="s">
        <v>29</v>
      </c>
      <c r="B16" s="31">
        <v>0</v>
      </c>
      <c r="C16" s="32">
        <v>0</v>
      </c>
      <c r="D16" s="32">
        <v>0</v>
      </c>
      <c r="E16" s="33">
        <v>0</v>
      </c>
      <c r="F16" s="34"/>
      <c r="G16" s="35">
        <v>287.66147734272005</v>
      </c>
    </row>
    <row r="17" spans="1:7" x14ac:dyDescent="0.25">
      <c r="A17" s="30" t="s">
        <v>30</v>
      </c>
      <c r="B17" s="31">
        <v>0</v>
      </c>
      <c r="C17" s="32">
        <v>0</v>
      </c>
      <c r="D17" s="32">
        <v>0</v>
      </c>
      <c r="E17" s="33">
        <v>0</v>
      </c>
      <c r="F17" s="34"/>
      <c r="G17" s="35">
        <v>253.48602284021121</v>
      </c>
    </row>
    <row r="18" spans="1:7" x14ac:dyDescent="0.25">
      <c r="A18" s="30" t="s">
        <v>31</v>
      </c>
      <c r="B18" s="31">
        <v>0</v>
      </c>
      <c r="C18" s="32">
        <v>0</v>
      </c>
      <c r="D18" s="32">
        <v>0</v>
      </c>
      <c r="E18" s="33">
        <v>0</v>
      </c>
      <c r="F18" s="34"/>
      <c r="G18" s="35">
        <v>254.11843131351037</v>
      </c>
    </row>
    <row r="19" spans="1:7" x14ac:dyDescent="0.25">
      <c r="A19" s="30" t="s">
        <v>32</v>
      </c>
      <c r="B19" s="31">
        <v>0</v>
      </c>
      <c r="C19" s="32">
        <v>0</v>
      </c>
      <c r="D19" s="32">
        <v>0</v>
      </c>
      <c r="E19" s="33">
        <v>0</v>
      </c>
      <c r="F19" s="34"/>
      <c r="G19" s="35">
        <v>204.35881087635519</v>
      </c>
    </row>
    <row r="20" spans="1:7" x14ac:dyDescent="0.25">
      <c r="A20" s="30" t="s">
        <v>33</v>
      </c>
      <c r="B20" s="31">
        <v>0</v>
      </c>
      <c r="C20" s="32">
        <v>0</v>
      </c>
      <c r="D20" s="32">
        <v>0</v>
      </c>
      <c r="E20" s="33">
        <v>0</v>
      </c>
      <c r="F20" s="34"/>
      <c r="G20" s="35">
        <v>122.70183605359678</v>
      </c>
    </row>
    <row r="21" spans="1:7" x14ac:dyDescent="0.25">
      <c r="A21" s="30" t="s">
        <v>34</v>
      </c>
      <c r="B21" s="31">
        <v>0</v>
      </c>
      <c r="C21" s="32">
        <v>0</v>
      </c>
      <c r="D21" s="32">
        <v>0</v>
      </c>
      <c r="E21" s="33">
        <v>0</v>
      </c>
      <c r="F21" s="34"/>
      <c r="G21" s="35">
        <v>361.03518189240322</v>
      </c>
    </row>
    <row r="22" spans="1:7" x14ac:dyDescent="0.25">
      <c r="A22" s="30" t="s">
        <v>35</v>
      </c>
      <c r="B22" s="31">
        <v>0</v>
      </c>
      <c r="C22" s="32">
        <v>0</v>
      </c>
      <c r="D22" s="32">
        <v>0</v>
      </c>
      <c r="E22" s="33">
        <v>0</v>
      </c>
      <c r="F22" s="34"/>
      <c r="G22" s="35">
        <v>325.09826028625923</v>
      </c>
    </row>
    <row r="23" spans="1:7" x14ac:dyDescent="0.25">
      <c r="A23" s="30" t="s">
        <v>36</v>
      </c>
      <c r="B23" s="31">
        <v>0</v>
      </c>
      <c r="C23" s="32">
        <v>0</v>
      </c>
      <c r="D23" s="32">
        <v>0</v>
      </c>
      <c r="E23" s="33">
        <v>0</v>
      </c>
      <c r="F23" s="34"/>
      <c r="G23" s="35">
        <v>144.21390266716159</v>
      </c>
    </row>
    <row r="24" spans="1:7" x14ac:dyDescent="0.25">
      <c r="A24" s="30" t="s">
        <v>37</v>
      </c>
      <c r="B24" s="31">
        <v>0</v>
      </c>
      <c r="C24" s="32">
        <v>0</v>
      </c>
      <c r="D24" s="32">
        <v>0</v>
      </c>
      <c r="E24" s="33">
        <v>0</v>
      </c>
      <c r="F24" s="34"/>
      <c r="G24" s="35">
        <v>181.32593110677763</v>
      </c>
    </row>
    <row r="25" spans="1:7" x14ac:dyDescent="0.25">
      <c r="A25" s="38" t="s">
        <v>38</v>
      </c>
      <c r="B25" s="39">
        <v>0</v>
      </c>
      <c r="C25" s="40">
        <v>0</v>
      </c>
      <c r="D25" s="40">
        <v>0</v>
      </c>
      <c r="E25" s="41">
        <v>0</v>
      </c>
      <c r="F25" s="42"/>
      <c r="G25" s="35">
        <v>332.38042081054721</v>
      </c>
    </row>
    <row r="26" spans="1:7" x14ac:dyDescent="0.25">
      <c r="A26" s="43" t="s">
        <v>39</v>
      </c>
      <c r="B26" s="44">
        <f>SUM(B9:B25)</f>
        <v>1472</v>
      </c>
      <c r="C26" s="45">
        <f>SUM(C9:C25)</f>
        <v>1439</v>
      </c>
      <c r="D26" s="44">
        <f>SUM(D9:D25)</f>
        <v>12852.6</v>
      </c>
      <c r="E26" s="46">
        <f>D26/C26*10</f>
        <v>89.316191799861016</v>
      </c>
      <c r="F26" s="47"/>
      <c r="G26" s="44">
        <f>SUM(G9:G25)</f>
        <v>3756.7387604746273</v>
      </c>
    </row>
    <row r="27" spans="1:7" x14ac:dyDescent="0.25">
      <c r="A27" s="48">
        <v>2017</v>
      </c>
      <c r="B27" s="49">
        <v>1461</v>
      </c>
      <c r="C27" s="50">
        <v>1471</v>
      </c>
      <c r="D27" s="49">
        <v>6553</v>
      </c>
      <c r="E27" s="51">
        <v>44.547926580557444</v>
      </c>
      <c r="F27" s="51"/>
      <c r="G27" s="52">
        <v>3739.6191892800002</v>
      </c>
    </row>
    <row r="28" spans="1:7" x14ac:dyDescent="0.25">
      <c r="A28" s="30">
        <v>2016</v>
      </c>
      <c r="B28" s="53">
        <v>1581</v>
      </c>
      <c r="C28" s="32">
        <v>1477</v>
      </c>
      <c r="D28" s="53">
        <v>6409.9</v>
      </c>
      <c r="E28" s="54">
        <v>43.398104265402836</v>
      </c>
      <c r="F28" s="54"/>
      <c r="G28" s="55">
        <v>4094.8564800000008</v>
      </c>
    </row>
    <row r="29" spans="1:7" x14ac:dyDescent="0.25">
      <c r="A29" s="30">
        <v>2015</v>
      </c>
      <c r="B29" s="53">
        <v>1481</v>
      </c>
      <c r="C29" s="32">
        <v>1460</v>
      </c>
      <c r="D29" s="53">
        <v>11248.4</v>
      </c>
      <c r="E29" s="54">
        <v>77.043835616438358</v>
      </c>
      <c r="F29" s="54"/>
      <c r="G29" s="56">
        <f>3403.36681209696*1.15</f>
        <v>3913.8718339115039</v>
      </c>
    </row>
    <row r="30" spans="1:7" x14ac:dyDescent="0.25">
      <c r="A30" s="30">
        <v>2014</v>
      </c>
      <c r="B30" s="53">
        <v>1398</v>
      </c>
      <c r="C30" s="32">
        <v>1510</v>
      </c>
      <c r="D30" s="53">
        <v>14973.8</v>
      </c>
      <c r="E30" s="57">
        <v>99.164238410596028</v>
      </c>
      <c r="F30" s="57"/>
      <c r="G30" s="56">
        <v>3825.6674674719998</v>
      </c>
    </row>
    <row r="31" spans="1:7" x14ac:dyDescent="0.25">
      <c r="A31" s="58">
        <v>2013</v>
      </c>
      <c r="B31" s="59"/>
      <c r="C31" s="60">
        <v>1380</v>
      </c>
      <c r="D31" s="59">
        <f>I31/10</f>
        <v>0</v>
      </c>
      <c r="E31" s="61">
        <v>92.69202898550725</v>
      </c>
      <c r="F31" s="61"/>
      <c r="G31" s="62">
        <v>3768</v>
      </c>
    </row>
    <row r="32" spans="1:7" x14ac:dyDescent="0.25">
      <c r="A32" s="30">
        <v>2012</v>
      </c>
      <c r="B32" s="53"/>
      <c r="C32" s="32">
        <v>1347</v>
      </c>
      <c r="D32" s="53">
        <f>I32/10</f>
        <v>0</v>
      </c>
      <c r="E32" s="63">
        <v>92.45</v>
      </c>
      <c r="F32" s="63"/>
      <c r="G32" s="55">
        <v>3712</v>
      </c>
    </row>
    <row r="33" spans="1:7" x14ac:dyDescent="0.25">
      <c r="A33" s="30">
        <v>2011</v>
      </c>
      <c r="B33" s="53"/>
      <c r="C33" s="32">
        <v>1082</v>
      </c>
      <c r="D33" s="53">
        <f>I33/10</f>
        <v>0</v>
      </c>
      <c r="E33" s="63">
        <v>92.02</v>
      </c>
      <c r="F33" s="63"/>
      <c r="G33" s="56"/>
    </row>
    <row r="34" spans="1:7" ht="15.75" thickBot="1" x14ac:dyDescent="0.3">
      <c r="A34" s="64">
        <v>2010</v>
      </c>
      <c r="B34" s="65"/>
      <c r="C34" s="66">
        <v>1030</v>
      </c>
      <c r="D34" s="65">
        <f>H34/10</f>
        <v>0</v>
      </c>
      <c r="E34" s="67">
        <v>91.832038834951462</v>
      </c>
      <c r="F34" s="67"/>
      <c r="G34" s="68"/>
    </row>
    <row r="35" spans="1:7" ht="15.75" thickTop="1" x14ac:dyDescent="0.25">
      <c r="A35" s="2" t="s">
        <v>40</v>
      </c>
      <c r="B35" s="3"/>
      <c r="C35" s="4"/>
      <c r="D35" s="5"/>
      <c r="E35" s="6"/>
      <c r="F35" s="6"/>
      <c r="G35" s="7"/>
    </row>
  </sheetData>
  <mergeCells count="4">
    <mergeCell ref="A1:G1"/>
    <mergeCell ref="A2:G2"/>
    <mergeCell ref="A3:G3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2020-03-11T03:23:04Z</dcterms:created>
  <dcterms:modified xsi:type="dcterms:W3CDTF">2020-03-11T03:24:55Z</dcterms:modified>
</cp:coreProperties>
</file>