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<sst xmlns="http://schemas.openxmlformats.org/spreadsheetml/2006/main" count="42" uniqueCount="39">
  <si>
    <t>Tabel 16</t>
  </si>
  <si>
    <t>Luas Panen, Produksi dan Rata-Rata Produksi Kacang Panjang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</si>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</sst>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177" fontId="5" fillId="2" borderId="16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8</xdr:col>
      <xdr:colOff>0</xdr:colOff>
      <xdr:row>13</xdr:row>
      <xdr:rowOff>0</xdr:rowOff>
    </xdr:from>
    <xdr:ext cx="4876800" cy="5095875"/>
    <xdr:pic>
      <xdr:nvPicPr>
        <xdr:cNvPr id="1" name="image18.png">
          <a:extLst>
            <a:ext uri="{FF2B5EF4-FFF2-40B4-BE49-F238E27FC236}">
              <a16:creationId xmlns:a16="http://schemas.microsoft.com/office/drawing/2014/main" id="{6c9f184f-43f9-4e12-84c1-acc65a893abf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0" y="3095625"/>
          <a:ext cx="4876800" cy="50958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808f14a-6dde-4f27-92f4-d7e52205c809}">
  <dimension ref="A1:G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f>(0.04*52)/1000</f>
        <v>0.0020799999999999998</v>
      </c>
    </row>
    <row r="9" spans="1:7" ht="24.75" customHeight="1">
      <c r="A9" s="24" t="s">
        <v>22</v>
      </c>
      <c r="B9" s="25">
        <v>16</v>
      </c>
      <c r="C9" s="26">
        <v>50</v>
      </c>
      <c r="D9" s="25">
        <v>82.10</v>
      </c>
      <c r="E9" s="27">
        <f>(D9*10)/C9</f>
        <v>16.42</v>
      </c>
      <c r="F9" s="28">
        <f>G9*$G$8</f>
      </c>
      <c r="G9" s="23">
        <v>65224</v>
      </c>
    </row>
    <row r="10" spans="1:7" ht="24.75" customHeight="1">
      <c r="A10" s="24" t="s">
        <v>23</v>
      </c>
      <c r="B10" s="25">
        <v>0</v>
      </c>
      <c r="C10" s="26">
        <v>0</v>
      </c>
      <c r="D10" s="25">
        <v>0</v>
      </c>
      <c r="E10" s="25">
        <v>0</v>
      </c>
      <c r="F10" s="28">
        <f>G10*$G$8</f>
      </c>
      <c r="G10" s="23">
        <v>106467</v>
      </c>
    </row>
    <row r="11" spans="1:7" ht="24.75" customHeight="1">
      <c r="A11" s="24" t="s">
        <v>24</v>
      </c>
      <c r="B11" s="25">
        <v>0</v>
      </c>
      <c r="C11" s="26">
        <v>0</v>
      </c>
      <c r="D11" s="25">
        <v>0</v>
      </c>
      <c r="E11" s="25">
        <v>0</v>
      </c>
      <c r="F11" s="28">
        <f>G11*$G$8</f>
      </c>
      <c r="G11" s="23">
        <v>116284</v>
      </c>
    </row>
    <row r="12" spans="1:7" ht="24.75" customHeight="1">
      <c r="A12" s="24" t="s">
        <v>25</v>
      </c>
      <c r="B12" s="25">
        <v>0</v>
      </c>
      <c r="C12" s="26">
        <v>0</v>
      </c>
      <c r="D12" s="25">
        <v>0</v>
      </c>
      <c r="E12" s="25">
        <v>0</v>
      </c>
      <c r="F12" s="28">
        <f>G12*$G$8</f>
      </c>
      <c r="G12" s="23">
        <v>117913</v>
      </c>
    </row>
    <row r="13" spans="1:7" ht="24.75" customHeight="1">
      <c r="A13" s="24" t="s">
        <v>26</v>
      </c>
      <c r="B13" s="25">
        <v>0</v>
      </c>
      <c r="C13" s="26">
        <v>0</v>
      </c>
      <c r="D13" s="25">
        <v>0</v>
      </c>
      <c r="E13" s="25">
        <v>0</v>
      </c>
      <c r="F13" s="28">
        <f>G13*$G$8</f>
      </c>
      <c r="G13" s="23">
        <v>72490</v>
      </c>
    </row>
    <row r="14" spans="1:7" ht="24.75" customHeight="1">
      <c r="A14" s="24" t="s">
        <v>27</v>
      </c>
      <c r="B14" s="25">
        <v>0</v>
      </c>
      <c r="C14" s="26">
        <v>0</v>
      </c>
      <c r="D14" s="25">
        <v>0</v>
      </c>
      <c r="E14" s="25">
        <v>0</v>
      </c>
      <c r="F14" s="28">
        <f>G14*$G$8</f>
      </c>
      <c r="G14" s="23">
        <v>80153</v>
      </c>
    </row>
    <row r="15" spans="1:7" ht="24.75" customHeight="1">
      <c r="A15" s="24" t="s">
        <v>28</v>
      </c>
      <c r="B15" s="25">
        <v>0</v>
      </c>
      <c r="C15" s="26">
        <v>0</v>
      </c>
      <c r="D15" s="25">
        <v>0</v>
      </c>
      <c r="E15" s="25">
        <v>0</v>
      </c>
      <c r="F15" s="28">
        <f>G15*$G$8</f>
      </c>
      <c r="G15" s="23">
        <v>91188</v>
      </c>
    </row>
    <row r="16" spans="1:7" ht="24.75" customHeight="1">
      <c r="A16" s="24" t="s">
        <v>29</v>
      </c>
      <c r="B16" s="25">
        <v>0</v>
      </c>
      <c r="C16" s="26">
        <v>0</v>
      </c>
      <c r="D16" s="25">
        <v>0</v>
      </c>
      <c r="E16" s="25">
        <v>0</v>
      </c>
      <c r="F16" s="28">
        <f>G16*$G$8</f>
      </c>
      <c r="G16" s="23">
        <v>170110</v>
      </c>
    </row>
    <row r="17" spans="1:7" ht="24.75" customHeight="1">
      <c r="A17" s="24" t="s">
        <v>30</v>
      </c>
      <c r="B17" s="25">
        <v>0</v>
      </c>
      <c r="C17" s="26">
        <v>0</v>
      </c>
      <c r="D17" s="25">
        <v>0</v>
      </c>
      <c r="E17" s="25">
        <v>0</v>
      </c>
      <c r="F17" s="28">
        <f>G17*$G$8</f>
      </c>
      <c r="G17" s="23">
        <v>190917</v>
      </c>
    </row>
    <row r="18" spans="1:7" ht="24.75" customHeight="1">
      <c r="A18" s="24" t="s">
        <v>31</v>
      </c>
      <c r="B18" s="25">
        <v>0</v>
      </c>
      <c r="C18" s="26">
        <v>0</v>
      </c>
      <c r="D18" s="25">
        <v>0</v>
      </c>
      <c r="E18" s="25">
        <v>0</v>
      </c>
      <c r="F18" s="28">
        <f>G18*$G$8</f>
      </c>
      <c r="G18" s="23">
        <v>90596</v>
      </c>
    </row>
    <row r="19" spans="1:7" ht="24.75" customHeight="1">
      <c r="A19" s="24" t="s">
        <v>32</v>
      </c>
      <c r="B19" s="25">
        <v>0</v>
      </c>
      <c r="C19" s="26">
        <v>0</v>
      </c>
      <c r="D19" s="25">
        <v>0</v>
      </c>
      <c r="E19" s="25">
        <v>0</v>
      </c>
      <c r="F19" s="28">
        <f>G19*$G$8</f>
      </c>
      <c r="G19" s="23">
        <v>70066</v>
      </c>
    </row>
    <row r="20" spans="1:7" ht="24.75" customHeight="1">
      <c r="A20" s="24" t="s">
        <v>33</v>
      </c>
      <c r="B20" s="25">
        <v>0</v>
      </c>
      <c r="C20" s="26">
        <v>0</v>
      </c>
      <c r="D20" s="25">
        <v>0</v>
      </c>
      <c r="E20" s="25">
        <v>0</v>
      </c>
      <c r="F20" s="28">
        <f>G20*$G$8</f>
      </c>
      <c r="G20" s="23">
        <v>144321</v>
      </c>
    </row>
    <row r="21" spans="1:7" ht="24.75" customHeight="1">
      <c r="A21" s="24" t="s">
        <v>34</v>
      </c>
      <c r="B21" s="25">
        <v>11</v>
      </c>
      <c r="C21" s="26">
        <v>18</v>
      </c>
      <c r="D21" s="25">
        <v>20.982000000000003</v>
      </c>
      <c r="E21" s="27">
        <f>(D21*10)/C21</f>
        <v>11.65666667</v>
      </c>
      <c r="F21" s="28">
        <f>G21*$G$8</f>
      </c>
      <c r="G21" s="23">
        <v>110196</v>
      </c>
    </row>
    <row r="22" spans="1:7" ht="24.75" customHeight="1">
      <c r="A22" s="24" t="s">
        <v>35</v>
      </c>
      <c r="B22" s="25">
        <v>0</v>
      </c>
      <c r="C22" s="26">
        <v>0</v>
      </c>
      <c r="D22" s="25">
        <v>0</v>
      </c>
      <c r="E22" s="25">
        <v>0</v>
      </c>
      <c r="F22" s="28">
        <f>G22*$G$8</f>
      </c>
      <c r="G22" s="23">
        <v>191055</v>
      </c>
    </row>
    <row r="23" spans="1:7" ht="24.75" customHeight="1">
      <c r="A23" s="24" t="s">
        <v>36</v>
      </c>
      <c r="B23" s="25">
        <v>0</v>
      </c>
      <c r="C23" s="26">
        <v>0</v>
      </c>
      <c r="D23" s="25">
        <v>0</v>
      </c>
      <c r="E23" s="25">
        <v>0</v>
      </c>
      <c r="F23" s="28">
        <f>G23*$G$8</f>
      </c>
      <c r="G23" s="23">
        <v>164440</v>
      </c>
    </row>
    <row r="24" spans="1:7" ht="24.75" customHeight="1">
      <c r="A24" s="24" t="s">
        <v>37</v>
      </c>
      <c r="B24" s="25">
        <v>0</v>
      </c>
      <c r="C24" s="26">
        <v>0</v>
      </c>
      <c r="D24" s="25">
        <v>0</v>
      </c>
      <c r="E24" s="25">
        <v>0</v>
      </c>
      <c r="F24" s="28">
        <f>G24*$G$8</f>
      </c>
      <c r="G24" s="23">
        <v>151667</v>
      </c>
    </row>
    <row r="25" spans="1:7" ht="24.75" customHeight="1">
      <c r="A25" s="29" t="s">
        <v>38</v>
      </c>
      <c r="B25" s="30">
        <v>0</v>
      </c>
      <c r="C25" s="31">
        <v>0</v>
      </c>
      <c r="D25" s="25">
        <v>0</v>
      </c>
      <c r="E25" s="25">
        <v>0</v>
      </c>
      <c r="F25" s="28">
        <f>G25*$G$8</f>
      </c>
      <c r="G25" s="23">
        <v>133339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15.159117650000001</v>
      </c>
      <c r="F26" s="33">
        <f>SUM(F9:F25)</f>
        <v>4298.16608</v>
      </c>
    </row>
    <row r="27" spans="1:6" ht="24.75" customHeight="1">
      <c r="A27" s="32">
        <f>A26-1</f>
      </c>
      <c r="B27" s="35">
        <v>48</v>
      </c>
      <c r="C27" s="35">
        <v>66</v>
      </c>
      <c r="D27" s="35">
        <v>137.60000000000002</v>
      </c>
      <c r="E27" s="36">
        <v>20.11</v>
      </c>
      <c r="F27" s="37">
        <v>5432.9578461922147</v>
      </c>
    </row>
    <row r="28" spans="1:6" ht="24.75" customHeight="1">
      <c r="A28" s="32">
        <f>A27-1</f>
      </c>
      <c r="B28" s="38">
        <v>113</v>
      </c>
      <c r="C28" s="38">
        <v>109</v>
      </c>
      <c r="D28" s="38">
        <v>210.35</v>
      </c>
      <c r="E28" s="36">
        <v>15.75</v>
      </c>
      <c r="F28" s="39">
        <v>6957.3927707669764</v>
      </c>
    </row>
    <row r="29" spans="1:6" ht="24.75" customHeight="1">
      <c r="A29" s="32">
        <f>A28-1</f>
      </c>
      <c r="B29" s="38">
        <v>92</v>
      </c>
      <c r="C29" s="38">
        <v>105</v>
      </c>
      <c r="D29" s="38">
        <v>363.50</v>
      </c>
      <c r="E29" s="40">
        <v>34.61904761904762</v>
      </c>
      <c r="F29" s="39">
        <v>6896.7446468049011</v>
      </c>
    </row>
    <row r="30" spans="1:6" ht="24.75" customHeight="1">
      <c r="A30" s="32">
        <f>A29-1</f>
      </c>
      <c r="B30" s="38">
        <v>70</v>
      </c>
      <c r="C30" s="38">
        <v>67</v>
      </c>
      <c r="D30" s="38">
        <v>126</v>
      </c>
      <c r="E30" s="40">
        <v>18.78</v>
      </c>
      <c r="F30" s="39">
        <v>6254</v>
      </c>
    </row>
    <row r="31" spans="1:6" ht="15.75" customHeight="1">
      <c r="A31" s="41"/>
      <c r="B31" s="42"/>
      <c r="C31" s="42"/>
      <c r="D31" s="42"/>
      <c r="E31" s="43"/>
      <c r="F31" s="44"/>
    </row>
    <row r="32" spans="1:6" ht="15.75" customHeight="1">
      <c r="A32" s="24"/>
      <c r="B32" s="25"/>
      <c r="C32" s="25"/>
      <c r="D32" s="25"/>
      <c r="E32" s="45"/>
      <c r="F32" s="46"/>
    </row>
    <row r="33" spans="1:6" ht="15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