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externalReferences>
    <externalReference r:id="rId5"/>
  </externalReferences>
  <definedNames>
    <definedName name="_xlnm.Print_Titles" localSheetId="0">Sheet1!$5:$6</definedName>
  </definedNames>
  <calcPr fullCalcOnLoad="1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<sst xmlns="http://schemas.openxmlformats.org/spreadsheetml/2006/main" count="123" uniqueCount="123">
  <si>
    <t xml:space="preserve">Tabel  </t>
  </si>
  <si>
    <t>Realisasi Anggaran Belanja dan Pendapatan Menurut SKPD</t>
  </si>
  <si>
    <t>Kabupaten Brebes Tahun 2024</t>
  </si>
  <si>
    <t>No</t>
  </si>
  <si>
    <t>Uraian</t>
  </si>
  <si>
    <t>Anggaran</t>
  </si>
  <si>
    <t>Realisasi</t>
  </si>
  <si>
    <t>Lebih / (kurang)</t>
  </si>
  <si>
    <t>%</t>
  </si>
  <si>
    <r>
      <rPr>
        <b/>
        <sz val="10"/>
        <color rgb="FF000000"/>
        <rFont val="Arial"/>
        <family val="2"/>
      </rPr>
      <t>(1)</t>
    </r>
    <r>
      <rPr>
        <b/>
        <sz val="10"/>
        <color rgb="FFFFFFFF"/>
        <rFont val="Arial"/>
        <family val="2"/>
      </rPr>
      <t>'</t>
    </r>
  </si>
  <si>
    <r>
      <rPr>
        <b/>
        <sz val="10"/>
        <color rgb="FF000000"/>
        <rFont val="Arial"/>
        <family val="2"/>
      </rPr>
      <t>(2)</t>
    </r>
    <r>
      <rPr>
        <b/>
        <sz val="10"/>
        <color rgb="FFFFFFFF"/>
        <rFont val="Arial"/>
        <family val="2"/>
      </rPr>
      <t>'</t>
    </r>
  </si>
  <si>
    <r>
      <rPr>
        <b/>
        <sz val="10"/>
        <color rgb="FF000000"/>
        <rFont val="Arial"/>
        <family val="2"/>
      </rPr>
      <t>(3)</t>
    </r>
    <r>
      <rPr>
        <b/>
        <sz val="10"/>
        <color rgb="FFFFFFFF"/>
        <rFont val="Arial"/>
        <family val="2"/>
      </rPr>
      <t>'</t>
    </r>
  </si>
  <si>
    <r>
      <rPr>
        <b/>
        <sz val="10"/>
        <color rgb="FF000000"/>
        <rFont val="Arial"/>
        <family val="2"/>
      </rPr>
      <t>(4)</t>
    </r>
    <r>
      <rPr>
        <b/>
        <sz val="10"/>
        <color rgb="FFFFFFFF"/>
        <rFont val="Arial"/>
        <family val="2"/>
      </rPr>
      <t>'</t>
    </r>
  </si>
  <si>
    <r>
      <rPr>
        <b/>
        <sz val="10"/>
        <color rgb="FF000000"/>
        <rFont val="Arial"/>
        <family val="2"/>
      </rPr>
      <t>(5)</t>
    </r>
    <r>
      <rPr>
        <b/>
        <sz val="10"/>
        <color rgb="FFFFFFFF"/>
        <rFont val="Arial"/>
        <family val="2"/>
      </rPr>
      <t>'</t>
    </r>
  </si>
  <si>
    <r>
      <rPr>
        <b/>
        <sz val="10"/>
        <color rgb="FF000000"/>
        <rFont val="Arial"/>
        <family val="2"/>
      </rPr>
      <t>(6)</t>
    </r>
    <r>
      <rPr>
        <b/>
        <sz val="10"/>
        <color rgb="FFFFFFFF"/>
        <rFont val="Arial"/>
        <family val="2"/>
      </rPr>
      <t>'</t>
    </r>
  </si>
  <si>
    <t>Sekretariat Daerah</t>
  </si>
  <si>
    <t xml:space="preserve">Sekretariat DPRD </t>
  </si>
  <si>
    <t>Inspektorat</t>
  </si>
  <si>
    <t>Dinas Pendidikan, Pemuda dan Olah Raga (Dindikpora)</t>
  </si>
  <si>
    <t xml:space="preserve">Dinas Kesehatan (Dinkes) </t>
  </si>
  <si>
    <t>Dinas Pekerjaan Umum (DPU)</t>
  </si>
  <si>
    <t>Dinas Pengelolaan Sumber Daya Air dan Penataan Ruang (DPSDAPR)</t>
  </si>
  <si>
    <t>Dinas Perumahan Rakyat dan Kawasan Permukiman (Dinperwaskim)</t>
  </si>
  <si>
    <t>Dinas Sosial (Dinsos)</t>
  </si>
  <si>
    <t>Dinas Pemberdayaan  Masyarakat dan Desa (Dinpermades)</t>
  </si>
  <si>
    <t>Dinas Pemberdayaan Perempuan, Perlindungan Anak, Pengendalian Penduduk dan Keluarga Berencana (DP3KB)</t>
  </si>
  <si>
    <t>Dinas Lingkungan Hidup (DLH)</t>
  </si>
  <si>
    <t>Dinas  Kependudukan dan  Pencatatan Sipil (Dindukpil)</t>
  </si>
  <si>
    <t>Dinas Perhubungan (Dinhub)</t>
  </si>
  <si>
    <t>Dinas Komunikasi, Informatika dan Statistik (Dinkominfotik)</t>
  </si>
  <si>
    <t>Dinas Koperasi, Usaha Mikro dan Perdagangan (Dinkopumdag)</t>
  </si>
  <si>
    <t>Dinas Perindustrian dan Tenaga Kerja (Dinperinaker)</t>
  </si>
  <si>
    <t>Dinas Penanaman Modal dan Pelayanan Terpadu Satu Pintu (DPMPTSP)</t>
  </si>
  <si>
    <t>Dinas Kebudayaan dan Pariwisata (Dinbudpar)</t>
  </si>
  <si>
    <t>Dinas Arsip dan Perpustakaan (Dinarpus)</t>
  </si>
  <si>
    <t>Dinas Perikanan (Dinkan)</t>
  </si>
  <si>
    <t>Dinas Pertanian dan Ketahanan Pangan (DPKP)</t>
  </si>
  <si>
    <t>Dinas Peternakan dan Kesehatan Hewan (DPKH)</t>
  </si>
  <si>
    <t>Satpol PP</t>
  </si>
  <si>
    <t>Badan Kepegawaian dan Pengembangan Sumber Daya Manusia Daerah (BKPSDMD)</t>
  </si>
  <si>
    <t>Badan Perencanaan Pembangunan, Penelitian dan Pengembangan  Daerah (Baperlitbangda)</t>
  </si>
  <si>
    <t>Badan Pendapatan Daerah (Bapenda)</t>
  </si>
  <si>
    <t>Badan Pengelolaan Keuangan Dan Aset Daerah (BPKAD)</t>
  </si>
  <si>
    <t>Badan Penanggulangan Bencana Daerah (BPBD)</t>
  </si>
  <si>
    <t>Kantor Kesbangpol</t>
  </si>
  <si>
    <t>Bagian Tata Pemerintahan</t>
  </si>
  <si>
    <t>Bagian Kesra</t>
  </si>
  <si>
    <t>Bagian Perekonomian</t>
  </si>
  <si>
    <t>Bagian Administrasi Pembangunan</t>
  </si>
  <si>
    <t>Bagian Pengadaan Barang dan Jasa</t>
  </si>
  <si>
    <t>Bagian Organisasi</t>
  </si>
  <si>
    <t>Bagian Umum</t>
  </si>
  <si>
    <t>Bagian Hukum</t>
  </si>
  <si>
    <t>Rumah Sakit Umum Daerah Brebes</t>
  </si>
  <si>
    <t>Rumah Sakit Umum Daerah Bumiayu</t>
  </si>
  <si>
    <t>Rumah Sakit Umum Daerah Ir. Soekarno</t>
  </si>
  <si>
    <t>Kantor Camat Brebes</t>
  </si>
  <si>
    <t>Kantor Camat Jatibarang</t>
  </si>
  <si>
    <t>Kantor Camat Wanasari</t>
  </si>
  <si>
    <t>Kantor Camat Tanjung</t>
  </si>
  <si>
    <t>Kantor Camat Bulakamba</t>
  </si>
  <si>
    <t>Kantor Camat Losari</t>
  </si>
  <si>
    <t>Kantor Camat Banjarharjo</t>
  </si>
  <si>
    <t>Kantor Camat Larangan</t>
  </si>
  <si>
    <t>Kantor Camat Ketanggungan</t>
  </si>
  <si>
    <t>Kantor Camat Kersana</t>
  </si>
  <si>
    <t>Kantor Camat Bumiayu</t>
  </si>
  <si>
    <t>Kantor Camat Tonjong</t>
  </si>
  <si>
    <t>Kantor Camat Bantarkawung</t>
  </si>
  <si>
    <t>Kantor Camat Sirampog</t>
  </si>
  <si>
    <t>Kantor Camat Paguyangan</t>
  </si>
  <si>
    <t>Kantor Camat Salem</t>
  </si>
  <si>
    <t>Kantor Camat Songgom</t>
  </si>
  <si>
    <t>Kelurahan Brebes</t>
  </si>
  <si>
    <t>Kelurahan Gandasuli</t>
  </si>
  <si>
    <t>Kelurahan Limbangan Kulon</t>
  </si>
  <si>
    <t>Kelurahan Limbangan Wetan</t>
  </si>
  <si>
    <t>Kelurahan Pasarbatang</t>
  </si>
  <si>
    <t>UPTD DPU Wilayah Banjarharjo</t>
  </si>
  <si>
    <t>UPTD DPU Wilayah Bantarkawung</t>
  </si>
  <si>
    <t>UPTD DPU Wilayah Brebes</t>
  </si>
  <si>
    <t>UPTD DPU Wilayah Bumiayu</t>
  </si>
  <si>
    <t>UPTD DPU Wilayah Tanjung</t>
  </si>
  <si>
    <t>UPTD Klinik Pengobatan Paru dan Kusta</t>
  </si>
  <si>
    <t>UPTD Laboratorium Kesehatan</t>
  </si>
  <si>
    <t>UPTD Puskesmas Bandungsari</t>
  </si>
  <si>
    <t>UPTD Puskesmas Banjarharjo</t>
  </si>
  <si>
    <t>UPTD Puskesmas Bantarkawung</t>
  </si>
  <si>
    <t>UPTD Puskesmas Bentar</t>
  </si>
  <si>
    <t>UPTD Puskesmas Bojongsari</t>
  </si>
  <si>
    <t>UPTD Puskesmas Brebes</t>
  </si>
  <si>
    <t>UPTD Puskesmas Buaran</t>
  </si>
  <si>
    <t>UPTD Puskesmas Bulakamba</t>
  </si>
  <si>
    <t>UPTD Puskesmas Bumiayu</t>
  </si>
  <si>
    <t>UPTD Puskesmas Cikakak</t>
  </si>
  <si>
    <t>UPTD Puskesmas Cikeusal Kidul</t>
  </si>
  <si>
    <t>UPTD Puskesmas Jagalempeni</t>
  </si>
  <si>
    <t>UPTD Puskesmas Jatibarang</t>
  </si>
  <si>
    <t>UPTD Puskesmas Jatirokeh</t>
  </si>
  <si>
    <t>UPTD Puskesmas Kaligangsa</t>
  </si>
  <si>
    <t>UPTD Puskesmas Kalimati</t>
  </si>
  <si>
    <t>UPTD Puskesmas Kaliwadas</t>
  </si>
  <si>
    <t>UPTD Puskesmas Kecipir</t>
  </si>
  <si>
    <t>UPTD Puskesmas Kemurang Wetan</t>
  </si>
  <si>
    <t>UPTD Puskesmas Kersana</t>
  </si>
  <si>
    <t>UPTD Puskesmas Ketanggungan</t>
  </si>
  <si>
    <t>UPTD Puskesmas Klikiran</t>
  </si>
  <si>
    <t>UPTD Puskesmas Kluwut</t>
  </si>
  <si>
    <t>UPTD Puskesmas Kutamendala</t>
  </si>
  <si>
    <t>UPTD Puskesmas Larangan</t>
  </si>
  <si>
    <t>UPTD Puskesmas Losari</t>
  </si>
  <si>
    <t>UPTD Puskesmas Luwunggede</t>
  </si>
  <si>
    <t>UPTD Puskesmas Paguyangan</t>
  </si>
  <si>
    <t>UPTD Puskesmas Pemaron</t>
  </si>
  <si>
    <t>UPTD Puskesmas Salem</t>
  </si>
  <si>
    <t>UPTD Puskesmas Sidamulya</t>
  </si>
  <si>
    <t>UPTD Puskesmas Sirampog</t>
  </si>
  <si>
    <t>UPTD Puskesmas Sitanggal</t>
  </si>
  <si>
    <t>UPTD Puskesmas Siwuluh</t>
  </si>
  <si>
    <t>UPTD Puskesmas Tanjung</t>
  </si>
  <si>
    <t>UPTD Puskesmas Tonjong</t>
  </si>
  <si>
    <t>UPTD Puskesmas Wanasari</t>
  </si>
  <si>
    <t>UPTD Puskesmas Winduaji</t>
  </si>
</sst>
</file>

<file path=xl/styles.xml><?xml version="1.0" encoding="utf-8"?>
<styleSheet xmlns="http://schemas.openxmlformats.org/spreadsheetml/2006/main">
  <numFmts count="2">
    <numFmt numFmtId="177" formatCode="_-* #,##0.00_-;\-* #,##0.00_-;_-* &quot;-&quot;_-;_-@_-"/>
    <numFmt numFmtId="178" formatCode="_-* #,##0_-;\-* #,##0_-;_-* &quot;-&quot;_-;_-@_-"/>
  </numFmts>
  <fonts count="8">
    <font>
      <sz val="10"/>
      <color theme="1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0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Alignment="1">
      <alignment wrapText="1"/>
    </xf>
    <xf numFmtId="0" fontId="5" fillId="0" borderId="0" xfId="0" applyFont="1" applyAlignment="1">
      <alignment wrapText="1"/>
    </xf>
    <xf numFmtId="178" fontId="4" fillId="0" borderId="0" xfId="19" applyNumberFormat="1" applyFont="1" applyAlignment="1">
      <alignment wrapText="1"/>
    </xf>
    <xf numFmtId="177" fontId="4" fillId="0" borderId="0" xfId="19" applyNumberFormat="1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78" fontId="2" fillId="0" borderId="1" xfId="19" applyNumberFormat="1" applyFont="1" applyBorder="1" applyAlignment="1">
      <alignment horizontal="center" vertical="center" wrapText="1"/>
    </xf>
    <xf numFmtId="177" fontId="2" fillId="0" borderId="1" xfId="19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3" fontId="3" fillId="0" borderId="0" xfId="0" applyNumberFormat="1" applyFont="1"/>
    <xf numFmtId="178" fontId="2" fillId="0" borderId="1" xfId="19" applyNumberFormat="1" applyFont="1" applyBorder="1" applyAlignment="1">
      <alignment horizontal="right" vertical="center" wrapText="1"/>
    </xf>
    <xf numFmtId="177" fontId="2" fillId="0" borderId="1" xfId="19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justify" vertical="center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externalLink" Target="externalLinks/externalLink1.xml" /><Relationship Id="rId6" Type="http://schemas.openxmlformats.org/officeDocument/2006/relationships/calcChain" Target="calcChain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Book1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alisasi APBD"/>
      <sheetName val="REALISASI ANGGARAN SKPD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ac04880-a1da-46ef-afd6-4eadb19caa0f}">
  <dimension ref="A1:I116"/>
  <sheetViews>
    <sheetView tabSelected="1" workbookViewId="0" topLeftCell="A1"/>
  </sheetViews>
  <sheetFormatPr defaultRowHeight="12.75"/>
  <sheetData>
    <row r="1" spans="1:9" ht="15.75">
      <c r="A1" s="2" t="s">
        <v>0</v>
      </c>
      <c r="B1" s="2"/>
      <c r="C1" s="2"/>
      <c r="D1" s="2"/>
      <c r="E1" s="2"/>
      <c r="F1" s="2"/>
      <c r="G1" s="3"/>
      <c r="H1" s="3"/>
      <c r="I1" s="3"/>
    </row>
    <row r="2" spans="1:9" ht="15.75">
      <c r="A2" s="2" t="s">
        <v>1</v>
      </c>
      <c r="B2" s="2"/>
      <c r="C2" s="2"/>
      <c r="D2" s="2"/>
      <c r="E2" s="2"/>
      <c r="F2" s="2"/>
      <c r="G2" s="3"/>
      <c r="H2" s="3"/>
      <c r="I2" s="3"/>
    </row>
    <row r="3" spans="1:9" ht="15.75">
      <c r="A3" s="2" t="s">
        <v>2</v>
      </c>
      <c r="B3" s="2"/>
      <c r="C3" s="2"/>
      <c r="D3" s="2"/>
      <c r="E3" s="2"/>
      <c r="F3" s="2"/>
      <c r="G3" s="3"/>
      <c r="H3" s="3"/>
      <c r="I3" s="3"/>
    </row>
    <row r="4" spans="1:6" ht="15.75" thickBot="1">
      <c r="A4" s="4"/>
      <c r="B4" s="4"/>
      <c r="C4" s="5"/>
      <c r="D4" s="5"/>
      <c r="E4" s="6"/>
      <c r="F4" s="7"/>
    </row>
    <row r="5" spans="1:6" ht="15.75" thickBot="1">
      <c r="A5" s="8" t="s">
        <v>3</v>
      </c>
      <c r="B5" s="8" t="s">
        <v>4</v>
      </c>
      <c r="C5" s="8" t="s">
        <v>5</v>
      </c>
      <c r="D5" s="8" t="s">
        <v>6</v>
      </c>
      <c r="E5" s="9" t="s">
        <v>7</v>
      </c>
      <c r="F5" s="10" t="s">
        <v>8</v>
      </c>
    </row>
    <row r="6" spans="1:6" ht="15.75" thickBot="1">
      <c r="A6" s="8" t="s">
        <v>9</v>
      </c>
      <c r="B6" s="11" t="s">
        <v>10</v>
      </c>
      <c r="C6" s="8" t="s">
        <v>11</v>
      </c>
      <c r="D6" s="8" t="s">
        <v>12</v>
      </c>
      <c r="E6" s="9" t="s">
        <v>13</v>
      </c>
      <c r="F6" s="10" t="s">
        <v>14</v>
      </c>
    </row>
    <row r="7" spans="1:6" ht="17.25" thickBot="1">
      <c r="A7" s="12">
        <v>1</v>
      </c>
      <c r="B7" s="13" t="s">
        <v>15</v>
      </c>
      <c r="C7" s="14">
        <v>74819810084</v>
      </c>
      <c r="D7" s="15">
        <v>69343037825</v>
      </c>
      <c r="E7" s="16">
        <f>C7-D7</f>
        <v>5476772259</v>
      </c>
      <c r="F7" s="17">
        <f>D7/C7*100</f>
        <v>92.680050573703355</v>
      </c>
    </row>
    <row r="8" spans="1:6" ht="17.25" thickBot="1">
      <c r="A8" s="12">
        <v>2</v>
      </c>
      <c r="B8" s="13" t="s">
        <v>16</v>
      </c>
      <c r="C8" s="14">
        <v>75691572930</v>
      </c>
      <c r="D8" s="14">
        <v>71310554380</v>
      </c>
      <c r="E8" s="16">
        <f>C8-D8</f>
      </c>
      <c r="F8" s="17">
        <f>D8/C8*100</f>
      </c>
    </row>
    <row r="9" spans="1:6" ht="17.25" thickBot="1">
      <c r="A9" s="12">
        <v>3</v>
      </c>
      <c r="B9" s="18" t="s">
        <v>17</v>
      </c>
      <c r="C9" s="14">
        <v>15728229006</v>
      </c>
      <c r="D9" s="14">
        <v>15340093156</v>
      </c>
      <c r="E9" s="16">
        <f>C9-D9</f>
      </c>
      <c r="F9" s="17">
        <f>D9/C9*100</f>
      </c>
    </row>
    <row r="10" spans="1:6" ht="30.75" thickBot="1">
      <c r="A10" s="12">
        <v>4</v>
      </c>
      <c r="B10" s="13" t="s">
        <v>18</v>
      </c>
      <c r="C10" s="14">
        <v>1242330366803</v>
      </c>
      <c r="D10" s="14">
        <v>1188442406259</v>
      </c>
      <c r="E10" s="16">
        <f>C10-D10</f>
      </c>
      <c r="F10" s="17">
        <f>D10/C10*100</f>
      </c>
    </row>
    <row r="11" spans="1:6" ht="17.25" thickBot="1">
      <c r="A11" s="12">
        <v>5</v>
      </c>
      <c r="B11" s="18" t="s">
        <v>19</v>
      </c>
      <c r="C11" s="14">
        <v>374446540272</v>
      </c>
      <c r="D11" s="14">
        <v>349044212832</v>
      </c>
      <c r="E11" s="16">
        <f>C11-D11</f>
      </c>
      <c r="F11" s="17">
        <f>D11/C11*100</f>
      </c>
    </row>
    <row r="12" spans="1:6" ht="17.25" thickBot="1">
      <c r="A12" s="12">
        <v>6</v>
      </c>
      <c r="B12" s="13" t="s">
        <v>20</v>
      </c>
      <c r="C12" s="14">
        <v>294625751152</v>
      </c>
      <c r="D12" s="14">
        <v>285854578802</v>
      </c>
      <c r="E12" s="16">
        <f>C12-D12</f>
      </c>
      <c r="F12" s="17">
        <f>D12/C12*100</f>
      </c>
    </row>
    <row r="13" spans="1:6" ht="30.75" thickBot="1">
      <c r="A13" s="12">
        <v>7</v>
      </c>
      <c r="B13" s="13" t="s">
        <v>21</v>
      </c>
      <c r="C13" s="14">
        <v>57586713296</v>
      </c>
      <c r="D13" s="14">
        <v>54749052111</v>
      </c>
      <c r="E13" s="16">
        <f>C13-D13</f>
      </c>
      <c r="F13" s="17">
        <f>D13/C13*100</f>
      </c>
    </row>
    <row r="14" spans="1:6" ht="30.75" thickBot="1">
      <c r="A14" s="12">
        <v>8</v>
      </c>
      <c r="B14" s="13" t="s">
        <v>22</v>
      </c>
      <c r="C14" s="14">
        <v>48231228008</v>
      </c>
      <c r="D14" s="14">
        <v>46227090024</v>
      </c>
      <c r="E14" s="16">
        <f>C14-D14</f>
      </c>
      <c r="F14" s="17">
        <f>D14/C14*100</f>
      </c>
    </row>
    <row r="15" spans="1:6" ht="17.25" thickBot="1">
      <c r="A15" s="12">
        <v>9</v>
      </c>
      <c r="B15" s="18" t="s">
        <v>23</v>
      </c>
      <c r="C15" s="14">
        <v>12517412000</v>
      </c>
      <c r="D15" s="14">
        <v>11425266051</v>
      </c>
      <c r="E15" s="16">
        <f>C15-D15</f>
      </c>
      <c r="F15" s="17">
        <f>D15/C15*100</f>
      </c>
    </row>
    <row r="16" spans="1:6" ht="30.75" thickBot="1">
      <c r="A16" s="12">
        <v>10</v>
      </c>
      <c r="B16" s="18" t="s">
        <v>24</v>
      </c>
      <c r="C16" s="14">
        <v>13908746100</v>
      </c>
      <c r="D16" s="14">
        <v>13139810712</v>
      </c>
      <c r="E16" s="16">
        <f>C16-D16</f>
      </c>
      <c r="F16" s="17">
        <f>D16/C16*100</f>
      </c>
    </row>
    <row r="17" spans="1:6" ht="45.75" thickBot="1">
      <c r="A17" s="12">
        <v>11</v>
      </c>
      <c r="B17" s="13" t="s">
        <v>25</v>
      </c>
      <c r="C17" s="14">
        <v>25380334100</v>
      </c>
      <c r="D17" s="14">
        <v>24616456013</v>
      </c>
      <c r="E17" s="16">
        <f>C17-D17</f>
      </c>
      <c r="F17" s="17">
        <f>D17/C17*100</f>
      </c>
    </row>
    <row r="18" spans="1:6" ht="17.25" thickBot="1">
      <c r="A18" s="12">
        <v>12</v>
      </c>
      <c r="B18" s="13" t="s">
        <v>26</v>
      </c>
      <c r="C18" s="14">
        <v>26374755000</v>
      </c>
      <c r="D18" s="14">
        <v>25549347262</v>
      </c>
      <c r="E18" s="16">
        <f>C18-D18</f>
      </c>
      <c r="F18" s="17">
        <f>D18/C18*100</f>
      </c>
    </row>
    <row r="19" spans="1:6" ht="30.75" thickBot="1">
      <c r="A19" s="12">
        <v>13</v>
      </c>
      <c r="B19" s="13" t="s">
        <v>27</v>
      </c>
      <c r="C19" s="14">
        <v>8953948660</v>
      </c>
      <c r="D19" s="14">
        <v>8343734555</v>
      </c>
      <c r="E19" s="16">
        <f>C19-D19</f>
      </c>
      <c r="F19" s="17">
        <f>D19/C19*100</f>
      </c>
    </row>
    <row r="20" spans="1:6" ht="17.25" thickBot="1">
      <c r="A20" s="12">
        <v>14</v>
      </c>
      <c r="B20" s="13" t="s">
        <v>28</v>
      </c>
      <c r="C20" s="14">
        <v>19612701720</v>
      </c>
      <c r="D20" s="14">
        <v>18304391000</v>
      </c>
      <c r="E20" s="16">
        <f>C20-D20</f>
      </c>
      <c r="F20" s="17">
        <f>D20/C20*100</f>
      </c>
    </row>
    <row r="21" spans="1:6" ht="30.75" thickBot="1">
      <c r="A21" s="12">
        <v>15</v>
      </c>
      <c r="B21" s="18" t="s">
        <v>29</v>
      </c>
      <c r="C21" s="14">
        <v>10319742536</v>
      </c>
      <c r="D21" s="14">
        <v>10212948918</v>
      </c>
      <c r="E21" s="16">
        <f>C21-D21</f>
      </c>
      <c r="F21" s="17">
        <f>D21/C21*100</f>
      </c>
    </row>
    <row r="22" spans="1:6" ht="30.75" thickBot="1">
      <c r="A22" s="12">
        <v>16</v>
      </c>
      <c r="B22" s="18" t="s">
        <v>30</v>
      </c>
      <c r="C22" s="14">
        <v>18685686192</v>
      </c>
      <c r="D22" s="14">
        <v>16871573537</v>
      </c>
      <c r="E22" s="16">
        <f>C22-D22</f>
      </c>
      <c r="F22" s="17">
        <f>D22/C22*100</f>
      </c>
    </row>
    <row r="23" spans="1:6" ht="30.75" thickBot="1">
      <c r="A23" s="12">
        <v>17</v>
      </c>
      <c r="B23" s="13" t="s">
        <v>31</v>
      </c>
      <c r="C23" s="14">
        <v>11117108315</v>
      </c>
      <c r="D23" s="14">
        <v>9929359884</v>
      </c>
      <c r="E23" s="16">
        <f>C23-D23</f>
      </c>
      <c r="F23" s="17">
        <f>D23/C23*100</f>
      </c>
    </row>
    <row r="24" spans="1:6" ht="30.75" thickBot="1">
      <c r="A24" s="12">
        <v>18</v>
      </c>
      <c r="B24" s="13" t="s">
        <v>32</v>
      </c>
      <c r="C24" s="14">
        <v>6835803514</v>
      </c>
      <c r="D24" s="14">
        <v>5943373372</v>
      </c>
      <c r="E24" s="16">
        <f>C24-D24</f>
      </c>
      <c r="F24" s="17">
        <f>D24/C24*100</f>
      </c>
    </row>
    <row r="25" spans="1:6" ht="30.75" thickBot="1">
      <c r="A25" s="12">
        <v>19</v>
      </c>
      <c r="B25" s="13" t="s">
        <v>33</v>
      </c>
      <c r="C25" s="14">
        <v>8426818000</v>
      </c>
      <c r="D25" s="14">
        <v>7769471067</v>
      </c>
      <c r="E25" s="16">
        <f>C25-D25</f>
      </c>
      <c r="F25" s="17">
        <f>D25/C25*100</f>
      </c>
    </row>
    <row r="26" spans="1:6" ht="17.25" thickBot="1">
      <c r="A26" s="12">
        <v>20</v>
      </c>
      <c r="B26" s="18" t="s">
        <v>34</v>
      </c>
      <c r="C26" s="14">
        <v>8426818000</v>
      </c>
      <c r="D26" s="14">
        <v>7769471067</v>
      </c>
      <c r="E26" s="16">
        <f>C26-D26</f>
      </c>
      <c r="F26" s="17">
        <f>D26/C26*100</f>
      </c>
    </row>
    <row r="27" spans="1:6" ht="17.25" thickBot="1">
      <c r="A27" s="12">
        <v>21</v>
      </c>
      <c r="B27" s="13" t="s">
        <v>35</v>
      </c>
      <c r="C27" s="14">
        <v>15492803515</v>
      </c>
      <c r="D27" s="14">
        <v>14707956535</v>
      </c>
      <c r="E27" s="16">
        <f>C27-D27</f>
      </c>
      <c r="F27" s="17">
        <f>D27/C27*100</f>
      </c>
    </row>
    <row r="28" spans="1:6" ht="30.75" thickBot="1">
      <c r="A28" s="12">
        <v>22</v>
      </c>
      <c r="B28" s="18" t="s">
        <v>36</v>
      </c>
      <c r="C28" s="14">
        <v>34809349050</v>
      </c>
      <c r="D28" s="14">
        <v>32851573351</v>
      </c>
      <c r="E28" s="16">
        <f>C28-D28</f>
      </c>
      <c r="F28" s="17">
        <f>D28/C28*100</f>
      </c>
    </row>
    <row r="29" spans="1:6" ht="30.75" thickBot="1">
      <c r="A29" s="12">
        <v>23</v>
      </c>
      <c r="B29" s="18" t="s">
        <v>37</v>
      </c>
      <c r="C29" s="14">
        <v>12406496621</v>
      </c>
      <c r="D29" s="14">
        <v>11755550976</v>
      </c>
      <c r="E29" s="16">
        <f>C29-D29</f>
      </c>
      <c r="F29" s="17">
        <f>D29/C29*100</f>
      </c>
    </row>
    <row r="30" spans="1:6" ht="17.25" thickBot="1">
      <c r="A30" s="12">
        <v>24</v>
      </c>
      <c r="B30" s="13" t="s">
        <v>38</v>
      </c>
      <c r="C30" s="14">
        <v>13449799713</v>
      </c>
      <c r="D30" s="14">
        <v>13176102832</v>
      </c>
      <c r="E30" s="16">
        <f>C30-D30</f>
      </c>
      <c r="F30" s="17">
        <f>D30/C30*100</f>
      </c>
    </row>
    <row r="31" spans="1:6" ht="30.75" thickBot="1">
      <c r="A31" s="12">
        <v>25</v>
      </c>
      <c r="B31" s="18" t="s">
        <v>39</v>
      </c>
      <c r="C31" s="14">
        <v>100768392416</v>
      </c>
      <c r="D31" s="14">
        <v>77810560099</v>
      </c>
      <c r="E31" s="16">
        <f>C31-D31</f>
      </c>
      <c r="F31" s="17">
        <f>D31/C31*100</f>
      </c>
    </row>
    <row r="32" spans="1:6" ht="30.75" thickBot="1">
      <c r="A32" s="12">
        <v>26</v>
      </c>
      <c r="B32" s="18" t="s">
        <v>40</v>
      </c>
      <c r="C32" s="14">
        <v>11012821200</v>
      </c>
      <c r="D32" s="14">
        <v>10345063519</v>
      </c>
      <c r="E32" s="16">
        <f>C32-D32</f>
      </c>
      <c r="F32" s="17">
        <f>D32/C32*100</f>
      </c>
    </row>
    <row r="33" spans="1:6" s="1" customFormat="1" ht="17.25" thickBot="1">
      <c r="A33" s="12">
        <v>27</v>
      </c>
      <c r="B33" s="18" t="s">
        <v>41</v>
      </c>
      <c r="C33" s="14">
        <v>19466718318</v>
      </c>
      <c r="D33" s="14">
        <v>17530318920</v>
      </c>
      <c r="E33" s="16">
        <f>C33-D33</f>
      </c>
      <c r="F33" s="17">
        <f>D33/C33*100</f>
      </c>
    </row>
    <row r="34" spans="1:6" ht="30.75" thickBot="1">
      <c r="A34" s="12">
        <v>28</v>
      </c>
      <c r="B34" s="18" t="s">
        <v>42</v>
      </c>
      <c r="C34" s="14">
        <v>634226588039</v>
      </c>
      <c r="D34" s="14">
        <v>615902518698</v>
      </c>
      <c r="E34" s="16">
        <f>C34-D34</f>
      </c>
      <c r="F34" s="17">
        <f>D34/C34*100</f>
      </c>
    </row>
    <row r="35" spans="1:6" ht="30.75" thickBot="1">
      <c r="A35" s="12">
        <v>29</v>
      </c>
      <c r="B35" s="18" t="s">
        <v>43</v>
      </c>
      <c r="C35" s="14">
        <v>7291885763</v>
      </c>
      <c r="D35" s="14">
        <v>6683535272</v>
      </c>
      <c r="E35" s="16">
        <f>C35-D35</f>
      </c>
      <c r="F35" s="17">
        <f>D35/C35*100</f>
      </c>
    </row>
    <row r="36" spans="1:6" ht="17.25" thickBot="1">
      <c r="A36" s="12">
        <v>30</v>
      </c>
      <c r="B36" s="18" t="s">
        <v>44</v>
      </c>
      <c r="C36" s="14">
        <v>63344545344</v>
      </c>
      <c r="D36" s="14">
        <v>62122292258</v>
      </c>
      <c r="E36" s="16">
        <f>C36-D36</f>
      </c>
      <c r="F36" s="17">
        <f>D36/C36*100</f>
      </c>
    </row>
    <row r="37" spans="1:6" ht="17.25" thickBot="1">
      <c r="A37" s="12">
        <v>31</v>
      </c>
      <c r="B37" s="18" t="s">
        <v>45</v>
      </c>
      <c r="C37" s="14">
        <v>1344528582</v>
      </c>
      <c r="D37" s="14">
        <v>1122294197</v>
      </c>
      <c r="E37" s="16">
        <f>C37-D37</f>
      </c>
      <c r="F37" s="17">
        <f>D37/C37*100</f>
      </c>
    </row>
    <row r="38" spans="1:6" ht="17.25" thickBot="1">
      <c r="A38" s="12">
        <v>32</v>
      </c>
      <c r="B38" s="13" t="s">
        <v>46</v>
      </c>
      <c r="C38" s="14">
        <v>31636259465</v>
      </c>
      <c r="D38" s="14">
        <v>27094220907</v>
      </c>
      <c r="E38" s="16">
        <f>C38-D38</f>
      </c>
      <c r="F38" s="17">
        <f>D38/C38*100</f>
      </c>
    </row>
    <row r="39" spans="1:6" ht="17.25" thickBot="1">
      <c r="A39" s="12">
        <v>33</v>
      </c>
      <c r="B39" s="13" t="s">
        <v>47</v>
      </c>
      <c r="C39" s="14">
        <v>890732052</v>
      </c>
      <c r="D39" s="14">
        <v>640489800</v>
      </c>
      <c r="E39" s="16">
        <f>C39-D39</f>
      </c>
      <c r="F39" s="17">
        <f>D39/C39*100</f>
      </c>
    </row>
    <row r="40" spans="1:6" ht="17.25" thickBot="1">
      <c r="A40" s="12">
        <v>34</v>
      </c>
      <c r="B40" s="13" t="s">
        <v>48</v>
      </c>
      <c r="C40" s="14">
        <v>608972000</v>
      </c>
      <c r="D40" s="14">
        <v>347356743</v>
      </c>
      <c r="E40" s="16">
        <f>C40-D40</f>
      </c>
      <c r="F40" s="17">
        <f>D40/C40*100</f>
      </c>
    </row>
    <row r="41" spans="1:6" ht="17.25" thickBot="1">
      <c r="A41" s="12">
        <v>35</v>
      </c>
      <c r="B41" s="18" t="s">
        <v>49</v>
      </c>
      <c r="C41" s="14">
        <v>527346000</v>
      </c>
      <c r="D41" s="14">
        <v>436003748</v>
      </c>
      <c r="E41" s="16">
        <f>C41-D41</f>
      </c>
      <c r="F41" s="17">
        <f>D41/C41*100</f>
      </c>
    </row>
    <row r="42" spans="1:6" ht="17.25" thickBot="1">
      <c r="A42" s="12">
        <v>36</v>
      </c>
      <c r="B42" s="13" t="s">
        <v>50</v>
      </c>
      <c r="C42" s="14">
        <v>813414600</v>
      </c>
      <c r="D42" s="14">
        <v>681210730</v>
      </c>
      <c r="E42" s="16">
        <f>C42-D42</f>
      </c>
      <c r="F42" s="17">
        <f>D42/C42*100</f>
      </c>
    </row>
    <row r="43" spans="1:6" ht="17.25" thickBot="1">
      <c r="A43" s="12">
        <v>37</v>
      </c>
      <c r="B43" s="18" t="s">
        <v>51</v>
      </c>
      <c r="C43" s="14">
        <v>35484432385</v>
      </c>
      <c r="D43" s="14">
        <v>21258680970</v>
      </c>
      <c r="E43" s="16">
        <f>C43-D43</f>
      </c>
      <c r="F43" s="17">
        <f>D43/C43*100</f>
      </c>
    </row>
    <row r="44" spans="1:6" ht="17.25" thickBot="1">
      <c r="A44" s="12">
        <v>38</v>
      </c>
      <c r="B44" s="18" t="s">
        <v>52</v>
      </c>
      <c r="C44" s="14">
        <v>3514125000</v>
      </c>
      <c r="D44" s="14">
        <v>1456912640</v>
      </c>
      <c r="E44" s="16">
        <f>C44-D44</f>
      </c>
      <c r="F44" s="17">
        <f>D44/C44*100</f>
      </c>
    </row>
    <row r="45" spans="1:6" ht="17.25" thickBot="1">
      <c r="A45" s="12">
        <v>39</v>
      </c>
      <c r="B45" s="18" t="s">
        <v>53</v>
      </c>
      <c r="C45" s="14">
        <v>258413916162</v>
      </c>
      <c r="D45" s="14">
        <v>251476548521</v>
      </c>
      <c r="E45" s="16">
        <f>C45-D45</f>
      </c>
      <c r="F45" s="17">
        <f>D45/C45*100</f>
      </c>
    </row>
    <row r="46" spans="1:6" ht="17.25" thickBot="1">
      <c r="A46" s="12">
        <v>40</v>
      </c>
      <c r="B46" s="18" t="s">
        <v>54</v>
      </c>
      <c r="C46" s="14">
        <v>38734342310</v>
      </c>
      <c r="D46" s="14">
        <v>36628812528</v>
      </c>
      <c r="E46" s="16">
        <f>C46-D46</f>
      </c>
      <c r="F46" s="17">
        <f>D46/C46*100</f>
      </c>
    </row>
    <row r="47" spans="1:6" s="1" customFormat="1" ht="17.25" thickBot="1">
      <c r="A47" s="12">
        <v>41</v>
      </c>
      <c r="B47" s="18" t="s">
        <v>55</v>
      </c>
      <c r="C47" s="14">
        <v>38205013131</v>
      </c>
      <c r="D47" s="14">
        <v>35778134747</v>
      </c>
      <c r="E47" s="16">
        <f>C47-D47</f>
      </c>
      <c r="F47" s="17">
        <f>D47/C47*100</f>
      </c>
    </row>
    <row r="48" spans="1:6" ht="17.25" thickBot="1">
      <c r="A48" s="12">
        <v>42</v>
      </c>
      <c r="B48" s="13" t="s">
        <v>56</v>
      </c>
      <c r="C48" s="14">
        <v>13112600000</v>
      </c>
      <c r="D48" s="14">
        <v>11838528139</v>
      </c>
      <c r="E48" s="16">
        <f>C48-D48</f>
      </c>
      <c r="F48" s="17">
        <f>D48/C48*100</f>
      </c>
    </row>
    <row r="49" spans="1:6" ht="17.25" thickBot="1">
      <c r="A49" s="12">
        <v>43</v>
      </c>
      <c r="B49" s="13" t="s">
        <v>57</v>
      </c>
      <c r="C49" s="14">
        <v>3330776000</v>
      </c>
      <c r="D49" s="14">
        <v>2902283721</v>
      </c>
      <c r="E49" s="16">
        <f>C49-D49</f>
      </c>
      <c r="F49" s="17">
        <f>D49/C49*100</f>
      </c>
    </row>
    <row r="50" spans="1:6" ht="17.25" thickBot="1">
      <c r="A50" s="12">
        <v>44</v>
      </c>
      <c r="B50" s="13" t="s">
        <v>58</v>
      </c>
      <c r="C50" s="14">
        <v>3196704000</v>
      </c>
      <c r="D50" s="14">
        <v>2885564883</v>
      </c>
      <c r="E50" s="16">
        <f>C50-D50</f>
      </c>
      <c r="F50" s="17">
        <f>D50/C50*100</f>
      </c>
    </row>
    <row r="51" spans="1:6" ht="17.25" thickBot="1">
      <c r="A51" s="12">
        <v>45</v>
      </c>
      <c r="B51" s="13" t="s">
        <v>59</v>
      </c>
      <c r="C51" s="14">
        <v>3374491435</v>
      </c>
      <c r="D51" s="14">
        <v>3079947651</v>
      </c>
      <c r="E51" s="16">
        <f>C51-D51</f>
      </c>
      <c r="F51" s="17">
        <f>D51/C51*100</f>
      </c>
    </row>
    <row r="52" spans="1:6" ht="17.25" thickBot="1">
      <c r="A52" s="12">
        <v>46</v>
      </c>
      <c r="B52" s="13" t="s">
        <v>60</v>
      </c>
      <c r="C52" s="14">
        <v>2977786053</v>
      </c>
      <c r="D52" s="14">
        <v>2746670389</v>
      </c>
      <c r="E52" s="16">
        <f>C52-D52</f>
      </c>
      <c r="F52" s="17">
        <f>D52/C52*100</f>
      </c>
    </row>
    <row r="53" spans="1:6" ht="17.25" thickBot="1">
      <c r="A53" s="12">
        <v>47</v>
      </c>
      <c r="B53" s="13" t="s">
        <v>61</v>
      </c>
      <c r="C53" s="14">
        <v>3127254000</v>
      </c>
      <c r="D53" s="14">
        <v>2431686642</v>
      </c>
      <c r="E53" s="16">
        <f>C53-D53</f>
      </c>
      <c r="F53" s="17">
        <f>D53/C53*100</f>
      </c>
    </row>
    <row r="54" spans="1:6" ht="17.25" thickBot="1">
      <c r="A54" s="12">
        <v>48</v>
      </c>
      <c r="B54" s="13" t="s">
        <v>62</v>
      </c>
      <c r="C54" s="14">
        <v>2957310989</v>
      </c>
      <c r="D54" s="14">
        <v>2499175948</v>
      </c>
      <c r="E54" s="16">
        <f>C54-D54</f>
      </c>
      <c r="F54" s="17">
        <f>D54/C54*100</f>
      </c>
    </row>
    <row r="55" spans="1:6" ht="17.25" thickBot="1">
      <c r="A55" s="12">
        <v>49</v>
      </c>
      <c r="B55" s="13" t="s">
        <v>63</v>
      </c>
      <c r="C55" s="14">
        <v>2809901000</v>
      </c>
      <c r="D55" s="14">
        <v>2250700762</v>
      </c>
      <c r="E55" s="16">
        <f>C55-D55</f>
      </c>
      <c r="F55" s="17">
        <f>D55/C55*100</f>
      </c>
    </row>
    <row r="56" spans="1:6" ht="17.25" thickBot="1">
      <c r="A56" s="12">
        <v>50</v>
      </c>
      <c r="B56" s="13" t="s">
        <v>64</v>
      </c>
      <c r="C56" s="14">
        <v>3240429000</v>
      </c>
      <c r="D56" s="14">
        <v>2939353719</v>
      </c>
      <c r="E56" s="16">
        <f>C56-D56</f>
      </c>
      <c r="F56" s="17">
        <f>D56/C56*100</f>
      </c>
    </row>
    <row r="57" spans="1:6" ht="17.25" thickBot="1">
      <c r="A57" s="12">
        <v>51</v>
      </c>
      <c r="B57" s="13" t="s">
        <v>65</v>
      </c>
      <c r="C57" s="14">
        <v>3030447820</v>
      </c>
      <c r="D57" s="14">
        <v>2917050687</v>
      </c>
      <c r="E57" s="16">
        <f>C57-D57</f>
      </c>
      <c r="F57" s="17">
        <f>D57/C57*100</f>
      </c>
    </row>
    <row r="58" spans="1:6" ht="17.25" thickBot="1">
      <c r="A58" s="12">
        <v>52</v>
      </c>
      <c r="B58" s="13" t="s">
        <v>66</v>
      </c>
      <c r="C58" s="14">
        <v>3387911400</v>
      </c>
      <c r="D58" s="14">
        <v>3155046709</v>
      </c>
      <c r="E58" s="16">
        <f>C58-D58</f>
      </c>
      <c r="F58" s="17">
        <f>D58/C58*100</f>
      </c>
    </row>
    <row r="59" spans="1:6" ht="17.25" thickBot="1">
      <c r="A59" s="12">
        <v>53</v>
      </c>
      <c r="B59" s="13" t="s">
        <v>67</v>
      </c>
      <c r="C59" s="14">
        <v>3329484000</v>
      </c>
      <c r="D59" s="14">
        <v>3044908030</v>
      </c>
      <c r="E59" s="16">
        <f>C59-D59</f>
      </c>
      <c r="F59" s="17">
        <f>D59/C59*100</f>
      </c>
    </row>
    <row r="60" spans="1:6" ht="17.25" thickBot="1">
      <c r="A60" s="12">
        <v>54</v>
      </c>
      <c r="B60" s="13" t="s">
        <v>68</v>
      </c>
      <c r="C60" s="14">
        <v>2987303430</v>
      </c>
      <c r="D60" s="14">
        <v>2659179955</v>
      </c>
      <c r="E60" s="16">
        <f>C60-D60</f>
      </c>
      <c r="F60" s="17">
        <f>D60/C60*100</f>
      </c>
    </row>
    <row r="61" spans="1:6" ht="17.25" thickBot="1">
      <c r="A61" s="12">
        <v>55</v>
      </c>
      <c r="B61" s="13" t="s">
        <v>69</v>
      </c>
      <c r="C61" s="14">
        <v>2695165000</v>
      </c>
      <c r="D61" s="14">
        <v>2587092660</v>
      </c>
      <c r="E61" s="16">
        <f>C61-D61</f>
      </c>
      <c r="F61" s="17">
        <f>D61/C61*100</f>
      </c>
    </row>
    <row r="62" spans="1:6" ht="17.25" thickBot="1">
      <c r="A62" s="12">
        <v>56</v>
      </c>
      <c r="B62" s="13" t="s">
        <v>70</v>
      </c>
      <c r="C62" s="14">
        <v>3134380000</v>
      </c>
      <c r="D62" s="14">
        <v>2927379365</v>
      </c>
      <c r="E62" s="16">
        <f>C62-D62</f>
      </c>
      <c r="F62" s="17">
        <f>D62/C62*100</f>
      </c>
    </row>
    <row r="63" spans="1:6" ht="17.25" thickBot="1">
      <c r="A63" s="12">
        <v>57</v>
      </c>
      <c r="B63" s="13" t="s">
        <v>71</v>
      </c>
      <c r="C63" s="14">
        <v>3170523250</v>
      </c>
      <c r="D63" s="14">
        <v>3097752067</v>
      </c>
      <c r="E63" s="16">
        <f>C63-D63</f>
      </c>
      <c r="F63" s="17">
        <f>D63/C63*100</f>
      </c>
    </row>
    <row r="64" spans="1:6" ht="17.25" thickBot="1">
      <c r="A64" s="12">
        <v>58</v>
      </c>
      <c r="B64" s="13" t="s">
        <v>72</v>
      </c>
      <c r="C64" s="14">
        <v>2816444045</v>
      </c>
      <c r="D64" s="14">
        <v>2567569061</v>
      </c>
      <c r="E64" s="16">
        <f>C64-D64</f>
      </c>
      <c r="F64" s="17">
        <f>D64/C64*100</f>
      </c>
    </row>
    <row r="65" spans="1:6" s="1" customFormat="1" ht="17.25" thickBot="1">
      <c r="A65" s="12">
        <v>59</v>
      </c>
      <c r="B65" s="13" t="s">
        <v>73</v>
      </c>
      <c r="C65" s="14">
        <v>1111814183</v>
      </c>
      <c r="D65" s="14">
        <v>1045934276</v>
      </c>
      <c r="E65" s="16">
        <f>C65-D65</f>
      </c>
      <c r="F65" s="17">
        <f>D65/C65*100</f>
      </c>
    </row>
    <row r="66" spans="1:6" s="1" customFormat="1" ht="17.25" thickBot="1">
      <c r="A66" s="12">
        <v>60</v>
      </c>
      <c r="B66" s="13" t="s">
        <v>74</v>
      </c>
      <c r="C66" s="14">
        <v>1105309183</v>
      </c>
      <c r="D66" s="14">
        <v>985776334</v>
      </c>
      <c r="E66" s="16">
        <f>C66-D66</f>
      </c>
      <c r="F66" s="17">
        <f>D66/C66*100</f>
      </c>
    </row>
    <row r="67" spans="1:6" s="1" customFormat="1" ht="17.25" thickBot="1">
      <c r="A67" s="12">
        <v>61</v>
      </c>
      <c r="B67" s="13" t="s">
        <v>75</v>
      </c>
      <c r="C67" s="14">
        <v>1077414183</v>
      </c>
      <c r="D67" s="14">
        <v>1033758051</v>
      </c>
      <c r="E67" s="16">
        <f>C67-D67</f>
      </c>
      <c r="F67" s="17">
        <f>D67/C67*100</f>
      </c>
    </row>
    <row r="68" spans="1:6" s="1" customFormat="1" ht="17.25" thickBot="1">
      <c r="A68" s="12">
        <v>62</v>
      </c>
      <c r="B68" s="13" t="s">
        <v>76</v>
      </c>
      <c r="C68" s="14">
        <v>1269845383</v>
      </c>
      <c r="D68" s="14">
        <v>1178458051</v>
      </c>
      <c r="E68" s="16">
        <f>C68-D68</f>
      </c>
      <c r="F68" s="17">
        <f>D68/C68*100</f>
      </c>
    </row>
    <row r="69" spans="1:6" s="1" customFormat="1" ht="17.25" thickBot="1">
      <c r="A69" s="12">
        <v>63</v>
      </c>
      <c r="B69" s="13" t="s">
        <v>77</v>
      </c>
      <c r="C69" s="14">
        <v>1248395183</v>
      </c>
      <c r="D69" s="14">
        <v>1160883293</v>
      </c>
      <c r="E69" s="16">
        <f>C69-D69</f>
      </c>
      <c r="F69" s="17">
        <f>D69/C69*100</f>
      </c>
    </row>
    <row r="70" spans="1:6" s="1" customFormat="1" ht="17.25" thickBot="1">
      <c r="A70" s="12">
        <v>64</v>
      </c>
      <c r="B70" s="13" t="s">
        <v>78</v>
      </c>
      <c r="C70" s="14">
        <v>10020828900</v>
      </c>
      <c r="D70" s="14">
        <v>9871816042</v>
      </c>
      <c r="E70" s="16">
        <f>C70-D70</f>
      </c>
      <c r="F70" s="17">
        <f>D70/C70*100</f>
      </c>
    </row>
    <row r="71" spans="1:6" s="1" customFormat="1" ht="17.25" thickBot="1">
      <c r="A71" s="12">
        <v>65</v>
      </c>
      <c r="B71" s="13" t="s">
        <v>79</v>
      </c>
      <c r="C71" s="14">
        <v>2039935500</v>
      </c>
      <c r="D71" s="14">
        <v>1245577662</v>
      </c>
      <c r="E71" s="16">
        <f>C71-D71</f>
      </c>
      <c r="F71" s="17">
        <f>D71/C71*100</f>
      </c>
    </row>
    <row r="72" spans="1:6" s="1" customFormat="1" ht="17.25" thickBot="1">
      <c r="A72" s="12">
        <v>66</v>
      </c>
      <c r="B72" s="13" t="s">
        <v>80</v>
      </c>
      <c r="C72" s="14">
        <v>23616579500</v>
      </c>
      <c r="D72" s="14">
        <v>23373368466</v>
      </c>
      <c r="E72" s="16">
        <f>C72-D72</f>
      </c>
      <c r="F72" s="17">
        <f>D72/C72*100</f>
      </c>
    </row>
    <row r="73" spans="1:6" s="1" customFormat="1" ht="17.25" thickBot="1">
      <c r="A73" s="12">
        <v>67</v>
      </c>
      <c r="B73" s="13" t="s">
        <v>81</v>
      </c>
      <c r="C73" s="14">
        <v>12486262500</v>
      </c>
      <c r="D73" s="14">
        <v>10175914971</v>
      </c>
      <c r="E73" s="16">
        <f>C73-D73</f>
      </c>
      <c r="F73" s="17">
        <f>D73/C73*100</f>
      </c>
    </row>
    <row r="74" spans="1:6" s="1" customFormat="1" ht="17.25" thickBot="1">
      <c r="A74" s="12">
        <v>68</v>
      </c>
      <c r="B74" s="13" t="s">
        <v>82</v>
      </c>
      <c r="C74" s="14">
        <v>17804699500</v>
      </c>
      <c r="D74" s="14">
        <v>17652819416</v>
      </c>
      <c r="E74" s="16">
        <f>C74-D74</f>
      </c>
      <c r="F74" s="17">
        <f>D74/C74*100</f>
      </c>
    </row>
    <row r="75" spans="1:6" s="1" customFormat="1" ht="17.25" thickBot="1">
      <c r="A75" s="12">
        <v>69</v>
      </c>
      <c r="B75" s="13" t="s">
        <v>83</v>
      </c>
      <c r="C75" s="14">
        <v>387396000</v>
      </c>
      <c r="D75" s="14">
        <v>323312910</v>
      </c>
      <c r="E75" s="16">
        <f>C75-D75</f>
      </c>
      <c r="F75" s="17">
        <f>D75/C75*100</f>
      </c>
    </row>
    <row r="76" spans="1:6" s="1" customFormat="1" ht="17.25" thickBot="1">
      <c r="A76" s="12">
        <v>70</v>
      </c>
      <c r="B76" s="13" t="s">
        <v>84</v>
      </c>
      <c r="C76" s="14">
        <v>1126592112</v>
      </c>
      <c r="D76" s="14">
        <v>1014685971</v>
      </c>
      <c r="E76" s="16">
        <f>C76-D76</f>
      </c>
      <c r="F76" s="17">
        <f>D76/C76*100</f>
      </c>
    </row>
    <row r="77" spans="1:6" s="1" customFormat="1" ht="17.25" thickBot="1">
      <c r="A77" s="12">
        <v>71</v>
      </c>
      <c r="B77" s="13" t="s">
        <v>85</v>
      </c>
      <c r="C77" s="14">
        <v>3607237347</v>
      </c>
      <c r="D77" s="14">
        <v>3498132548</v>
      </c>
      <c r="E77" s="16">
        <f>C77-D77</f>
      </c>
      <c r="F77" s="17">
        <f>D77/C77*100</f>
      </c>
    </row>
    <row r="78" spans="1:6" s="1" customFormat="1" ht="17.25" thickBot="1">
      <c r="A78" s="12">
        <v>72</v>
      </c>
      <c r="B78" s="13" t="s">
        <v>86</v>
      </c>
      <c r="C78" s="14">
        <v>6301488963</v>
      </c>
      <c r="D78" s="14">
        <v>6244381667</v>
      </c>
      <c r="E78" s="16">
        <f>C78-D78</f>
      </c>
      <c r="F78" s="17">
        <f>D78/C78*100</f>
      </c>
    </row>
    <row r="79" spans="1:6" s="1" customFormat="1" ht="17.25" thickBot="1">
      <c r="A79" s="12">
        <v>73</v>
      </c>
      <c r="B79" s="13" t="s">
        <v>87</v>
      </c>
      <c r="C79" s="14">
        <v>5509556858</v>
      </c>
      <c r="D79" s="14">
        <v>5003490381</v>
      </c>
      <c r="E79" s="16">
        <f>C79-D79</f>
      </c>
      <c r="F79" s="17">
        <f>D79/C79*100</f>
      </c>
    </row>
    <row r="80" spans="1:6" ht="17.25" thickBot="1">
      <c r="A80" s="12">
        <v>74</v>
      </c>
      <c r="B80" s="13" t="s">
        <v>88</v>
      </c>
      <c r="C80" s="14">
        <v>3165402055</v>
      </c>
      <c r="D80" s="14">
        <v>3001256116</v>
      </c>
      <c r="E80" s="16">
        <f>C80-D80</f>
      </c>
      <c r="F80" s="17">
        <f>D80/C80*100</f>
      </c>
    </row>
    <row r="81" spans="1:6" ht="17.25" thickBot="1">
      <c r="A81" s="12">
        <v>75</v>
      </c>
      <c r="B81" s="13" t="s">
        <v>89</v>
      </c>
      <c r="C81" s="14">
        <v>4173724236</v>
      </c>
      <c r="D81" s="14">
        <v>3950455536</v>
      </c>
      <c r="E81" s="16">
        <f>C81-D81</f>
      </c>
      <c r="F81" s="17">
        <f>D81/C81*100</f>
      </c>
    </row>
    <row r="82" spans="1:6" ht="17.25" thickBot="1">
      <c r="A82" s="12">
        <v>76</v>
      </c>
      <c r="B82" s="13" t="s">
        <v>90</v>
      </c>
      <c r="C82" s="14">
        <v>4354326191</v>
      </c>
      <c r="D82" s="14">
        <v>4070859863</v>
      </c>
      <c r="E82" s="16">
        <f>C82-D82</f>
      </c>
      <c r="F82" s="17">
        <f>D82/C82*100</f>
      </c>
    </row>
    <row r="83" spans="1:6" ht="17.25" thickBot="1">
      <c r="A83" s="12">
        <v>77</v>
      </c>
      <c r="B83" s="13" t="s">
        <v>91</v>
      </c>
      <c r="C83" s="14">
        <v>3100883119</v>
      </c>
      <c r="D83" s="14">
        <v>2677482152</v>
      </c>
      <c r="E83" s="16">
        <f>C83-D83</f>
      </c>
      <c r="F83" s="17">
        <f>D83/C83*100</f>
      </c>
    </row>
    <row r="84" spans="1:6" ht="17.25" thickBot="1">
      <c r="A84" s="12">
        <v>78</v>
      </c>
      <c r="B84" s="13" t="s">
        <v>92</v>
      </c>
      <c r="C84" s="14">
        <v>4778228001</v>
      </c>
      <c r="D84" s="14">
        <v>4360717830</v>
      </c>
      <c r="E84" s="16">
        <f>C84-D84</f>
      </c>
      <c r="F84" s="17">
        <f>D84/C84*100</f>
      </c>
    </row>
    <row r="85" spans="1:6" ht="17.25" thickBot="1">
      <c r="A85" s="12">
        <v>79</v>
      </c>
      <c r="B85" s="13" t="s">
        <v>93</v>
      </c>
      <c r="C85" s="14">
        <v>4027700090</v>
      </c>
      <c r="D85" s="14">
        <v>3510037754</v>
      </c>
      <c r="E85" s="16">
        <f>C85-D85</f>
      </c>
      <c r="F85" s="17">
        <f>D85/C85*100</f>
      </c>
    </row>
    <row r="86" spans="1:6" ht="17.25" thickBot="1">
      <c r="A86" s="12">
        <v>80</v>
      </c>
      <c r="B86" s="13" t="s">
        <v>94</v>
      </c>
      <c r="C86" s="14">
        <v>3946612910</v>
      </c>
      <c r="D86" s="14">
        <v>3735945449</v>
      </c>
      <c r="E86" s="16">
        <f>C86-D86</f>
      </c>
      <c r="F86" s="17">
        <f>D86/C86*100</f>
      </c>
    </row>
    <row r="87" spans="1:6" ht="17.25" thickBot="1">
      <c r="A87" s="12">
        <v>81</v>
      </c>
      <c r="B87" s="13" t="s">
        <v>95</v>
      </c>
      <c r="C87" s="14">
        <v>4889152120</v>
      </c>
      <c r="D87" s="14">
        <v>4826945624</v>
      </c>
      <c r="E87" s="16">
        <f>C87-D87</f>
      </c>
      <c r="F87" s="17">
        <f>D87/C87*100</f>
      </c>
    </row>
    <row r="88" spans="1:6" ht="17.25" thickBot="1">
      <c r="A88" s="12">
        <v>82</v>
      </c>
      <c r="B88" s="13" t="s">
        <v>96</v>
      </c>
      <c r="C88" s="14">
        <v>2829094833</v>
      </c>
      <c r="D88" s="14">
        <v>2721444896</v>
      </c>
      <c r="E88" s="16">
        <f>C88-D88</f>
      </c>
      <c r="F88" s="17">
        <f>D88/C88*100</f>
      </c>
    </row>
    <row r="89" spans="1:6" ht="17.25" thickBot="1">
      <c r="A89" s="12">
        <v>83</v>
      </c>
      <c r="B89" s="13" t="s">
        <v>97</v>
      </c>
      <c r="C89" s="14">
        <v>4658214000</v>
      </c>
      <c r="D89" s="14">
        <v>4407016708</v>
      </c>
      <c r="E89" s="16">
        <f>C89-D89</f>
      </c>
      <c r="F89" s="17">
        <f>D89/C89*100</f>
      </c>
    </row>
    <row r="90" spans="1:6" ht="17.25" thickBot="1">
      <c r="A90" s="12">
        <v>84</v>
      </c>
      <c r="B90" s="13" t="s">
        <v>98</v>
      </c>
      <c r="C90" s="14">
        <v>5411358123</v>
      </c>
      <c r="D90" s="14">
        <v>5281300348</v>
      </c>
      <c r="E90" s="16">
        <f>C90-D90</f>
      </c>
      <c r="F90" s="17">
        <f>D90/C90*100</f>
      </c>
    </row>
    <row r="91" spans="1:6" ht="17.25" thickBot="1">
      <c r="A91" s="12">
        <v>85</v>
      </c>
      <c r="B91" s="13" t="s">
        <v>99</v>
      </c>
      <c r="C91" s="14">
        <v>2388516061</v>
      </c>
      <c r="D91" s="14">
        <v>2195698958</v>
      </c>
      <c r="E91" s="16">
        <f>C91-D91</f>
      </c>
      <c r="F91" s="17">
        <f>D91/C91*100</f>
      </c>
    </row>
    <row r="92" spans="1:6" ht="17.25" thickBot="1">
      <c r="A92" s="12">
        <v>86</v>
      </c>
      <c r="B92" s="13" t="s">
        <v>100</v>
      </c>
      <c r="C92" s="14">
        <v>1690315839</v>
      </c>
      <c r="D92" s="14">
        <v>1655724779</v>
      </c>
      <c r="E92" s="16">
        <f>C92-D92</f>
      </c>
      <c r="F92" s="17">
        <f>D92/C92*100</f>
      </c>
    </row>
    <row r="93" spans="1:6" ht="17.25" thickBot="1">
      <c r="A93" s="12">
        <v>87</v>
      </c>
      <c r="B93" s="13" t="s">
        <v>101</v>
      </c>
      <c r="C93" s="14">
        <v>2639481429</v>
      </c>
      <c r="D93" s="14">
        <v>2298190068</v>
      </c>
      <c r="E93" s="16">
        <f>C93-D93</f>
      </c>
      <c r="F93" s="17">
        <f>D93/C93*100</f>
      </c>
    </row>
    <row r="94" spans="1:6" ht="17.25" thickBot="1">
      <c r="A94" s="12">
        <v>88</v>
      </c>
      <c r="B94" s="13" t="s">
        <v>102</v>
      </c>
      <c r="C94" s="14">
        <v>2692659758</v>
      </c>
      <c r="D94" s="14">
        <v>2561630185</v>
      </c>
      <c r="E94" s="16">
        <f>C94-D94</f>
      </c>
      <c r="F94" s="17">
        <f>D94/C94*100</f>
      </c>
    </row>
    <row r="95" spans="1:6" ht="17.25" thickBot="1">
      <c r="A95" s="12">
        <v>89</v>
      </c>
      <c r="B95" s="13" t="s">
        <v>103</v>
      </c>
      <c r="C95" s="14">
        <v>2389174724</v>
      </c>
      <c r="D95" s="14">
        <v>1876421596</v>
      </c>
      <c r="E95" s="16">
        <f>C95-D95</f>
      </c>
      <c r="F95" s="17">
        <f>D95/C95*100</f>
      </c>
    </row>
    <row r="96" spans="1:6" ht="17.25" thickBot="1">
      <c r="A96" s="12">
        <v>90</v>
      </c>
      <c r="B96" s="13" t="s">
        <v>104</v>
      </c>
      <c r="C96" s="14">
        <v>5388988226</v>
      </c>
      <c r="D96" s="14">
        <v>4670777256</v>
      </c>
      <c r="E96" s="16">
        <f>C96-D96</f>
      </c>
      <c r="F96" s="17">
        <f>D96/C96*100</f>
      </c>
    </row>
    <row r="97" spans="1:6" ht="17.25" thickBot="1">
      <c r="A97" s="12">
        <v>91</v>
      </c>
      <c r="B97" s="13" t="s">
        <v>105</v>
      </c>
      <c r="C97" s="14">
        <v>5945965416</v>
      </c>
      <c r="D97" s="14">
        <v>5511886364</v>
      </c>
      <c r="E97" s="16">
        <f>C97-D97</f>
      </c>
      <c r="F97" s="17">
        <f>D97/C97*100</f>
      </c>
    </row>
    <row r="98" spans="1:6" ht="17.25" thickBot="1">
      <c r="A98" s="12">
        <v>92</v>
      </c>
      <c r="B98" s="13" t="s">
        <v>106</v>
      </c>
      <c r="C98" s="14">
        <v>2377266913</v>
      </c>
      <c r="D98" s="14">
        <v>2231554413</v>
      </c>
      <c r="E98" s="16">
        <f>C98-D98</f>
      </c>
      <c r="F98" s="17">
        <f>D98/C98*100</f>
      </c>
    </row>
    <row r="99" spans="1:6" ht="17.25" thickBot="1">
      <c r="A99" s="12">
        <v>93</v>
      </c>
      <c r="B99" s="13" t="s">
        <v>107</v>
      </c>
      <c r="C99" s="14">
        <v>3762228076</v>
      </c>
      <c r="D99" s="14">
        <v>3602683930</v>
      </c>
      <c r="E99" s="16">
        <f>C99-D99</f>
      </c>
      <c r="F99" s="17">
        <f>D99/C99*100</f>
      </c>
    </row>
    <row r="100" spans="1:6" ht="17.25" thickBot="1">
      <c r="A100" s="12">
        <v>94</v>
      </c>
      <c r="B100" s="13" t="s">
        <v>108</v>
      </c>
      <c r="C100" s="14">
        <v>2479226370</v>
      </c>
      <c r="D100" s="14">
        <v>2173536123</v>
      </c>
      <c r="E100" s="16">
        <f>C100-D100</f>
      </c>
      <c r="F100" s="17">
        <f>D100/C100*100</f>
      </c>
    </row>
    <row r="101" spans="1:6" ht="17.25" thickBot="1">
      <c r="A101" s="12">
        <v>95</v>
      </c>
      <c r="B101" s="13" t="s">
        <v>109</v>
      </c>
      <c r="C101" s="14">
        <v>5775093902</v>
      </c>
      <c r="D101" s="14">
        <v>5166142787</v>
      </c>
      <c r="E101" s="16">
        <f>C101-D101</f>
      </c>
      <c r="F101" s="17">
        <f>D101/C101*100</f>
      </c>
    </row>
    <row r="102" spans="1:6" ht="17.25" thickBot="1">
      <c r="A102" s="12">
        <v>96</v>
      </c>
      <c r="B102" s="13" t="s">
        <v>110</v>
      </c>
      <c r="C102" s="14">
        <v>5302834279</v>
      </c>
      <c r="D102" s="14">
        <v>4588672237</v>
      </c>
      <c r="E102" s="16">
        <f>C102-D102</f>
      </c>
      <c r="F102" s="17">
        <f>D102/C102*100</f>
      </c>
    </row>
    <row r="103" spans="1:6" ht="17.25" thickBot="1">
      <c r="A103" s="12">
        <v>97</v>
      </c>
      <c r="B103" s="13" t="s">
        <v>111</v>
      </c>
      <c r="C103" s="14">
        <v>2630366835</v>
      </c>
      <c r="D103" s="14">
        <v>2038490286</v>
      </c>
      <c r="E103" s="16">
        <f>C103-D103</f>
      </c>
      <c r="F103" s="17">
        <f>D103/C103*100</f>
      </c>
    </row>
    <row r="104" spans="1:6" ht="17.25" thickBot="1">
      <c r="A104" s="12">
        <v>98</v>
      </c>
      <c r="B104" s="13" t="s">
        <v>112</v>
      </c>
      <c r="C104" s="14">
        <v>4185361000</v>
      </c>
      <c r="D104" s="14">
        <v>3826439739</v>
      </c>
      <c r="E104" s="16">
        <f>C104-D104</f>
      </c>
      <c r="F104" s="17">
        <f>D104/C104*100</f>
      </c>
    </row>
    <row r="105" spans="1:6" ht="17.25" thickBot="1">
      <c r="A105" s="12">
        <v>99</v>
      </c>
      <c r="B105" s="13" t="s">
        <v>113</v>
      </c>
      <c r="C105" s="14">
        <v>2214210337</v>
      </c>
      <c r="D105" s="14">
        <v>2127989994</v>
      </c>
      <c r="E105" s="16">
        <f>C105-D105</f>
      </c>
      <c r="F105" s="17">
        <f>D105/C105*100</f>
      </c>
    </row>
    <row r="106" spans="1:6" ht="17.25" thickBot="1">
      <c r="A106" s="12">
        <v>100</v>
      </c>
      <c r="B106" s="13" t="s">
        <v>114</v>
      </c>
      <c r="C106" s="14">
        <v>3418855671</v>
      </c>
      <c r="D106" s="14">
        <v>3392931791</v>
      </c>
      <c r="E106" s="16">
        <f>C106-D106</f>
      </c>
      <c r="F106" s="17">
        <f>D106/C106*100</f>
      </c>
    </row>
    <row r="107" spans="1:6" ht="17.25" thickBot="1">
      <c r="A107" s="12">
        <v>101</v>
      </c>
      <c r="B107" s="13" t="s">
        <v>115</v>
      </c>
      <c r="C107" s="14">
        <v>2332366809</v>
      </c>
      <c r="D107" s="14">
        <v>2056716077</v>
      </c>
      <c r="E107" s="16">
        <f>C107-D107</f>
      </c>
      <c r="F107" s="17">
        <f>D107/C107*100</f>
      </c>
    </row>
    <row r="108" spans="1:6" ht="17.25" thickBot="1">
      <c r="A108" s="12">
        <v>102</v>
      </c>
      <c r="B108" s="13" t="s">
        <v>116</v>
      </c>
      <c r="C108" s="14">
        <v>4760516000</v>
      </c>
      <c r="D108" s="14">
        <v>4137873812</v>
      </c>
      <c r="E108" s="16">
        <f>C108-D108</f>
      </c>
      <c r="F108" s="17">
        <f>D108/C108*100</f>
      </c>
    </row>
    <row r="109" spans="1:6" ht="17.25" thickBot="1">
      <c r="A109" s="12">
        <v>103</v>
      </c>
      <c r="B109" s="13" t="s">
        <v>117</v>
      </c>
      <c r="C109" s="14">
        <v>4503862489</v>
      </c>
      <c r="D109" s="14">
        <v>4348161584</v>
      </c>
      <c r="E109" s="16">
        <f>C109-D109</f>
      </c>
      <c r="F109" s="17">
        <f>D109/C109*100</f>
      </c>
    </row>
    <row r="110" spans="1:6" ht="17.25" thickBot="1">
      <c r="A110" s="12">
        <v>104</v>
      </c>
      <c r="B110" s="13" t="s">
        <v>118</v>
      </c>
      <c r="C110" s="14">
        <v>3877530647</v>
      </c>
      <c r="D110" s="14">
        <v>2979590299</v>
      </c>
      <c r="E110" s="16">
        <f>C110-D110</f>
      </c>
      <c r="F110" s="17">
        <f>D110/C110*100</f>
      </c>
    </row>
    <row r="111" spans="1:6" ht="17.25" thickBot="1">
      <c r="A111" s="12">
        <v>105</v>
      </c>
      <c r="B111" s="13" t="s">
        <v>119</v>
      </c>
      <c r="C111" s="14">
        <v>4629516647</v>
      </c>
      <c r="D111" s="14">
        <v>4095282367</v>
      </c>
      <c r="E111" s="16">
        <f>C111-D111</f>
      </c>
      <c r="F111" s="17">
        <f>D111/C111*100</f>
      </c>
    </row>
    <row r="112" spans="1:6" ht="17.25" thickBot="1">
      <c r="A112" s="12">
        <v>106</v>
      </c>
      <c r="B112" s="13" t="s">
        <v>120</v>
      </c>
      <c r="C112" s="14">
        <v>3169801200</v>
      </c>
      <c r="D112" s="14">
        <v>2998903323</v>
      </c>
      <c r="E112" s="16">
        <f>C112-D112</f>
      </c>
      <c r="F112" s="17">
        <f>D112/C112*100</f>
      </c>
    </row>
    <row r="113" spans="1:6" ht="17.25" thickBot="1">
      <c r="A113" s="12">
        <v>107</v>
      </c>
      <c r="B113" s="13" t="s">
        <v>121</v>
      </c>
      <c r="C113" s="14">
        <v>4936061934</v>
      </c>
      <c r="D113" s="14">
        <v>4514313641</v>
      </c>
      <c r="E113" s="16">
        <f>C113-D113</f>
      </c>
      <c r="F113" s="17">
        <f>D113/C113*100</f>
      </c>
    </row>
    <row r="114" spans="1:6" ht="17.25" thickBot="1">
      <c r="A114" s="12">
        <v>108</v>
      </c>
      <c r="B114" s="13" t="s">
        <v>122</v>
      </c>
      <c r="C114" s="14">
        <v>3839669000</v>
      </c>
      <c r="D114" s="14">
        <v>3312537935</v>
      </c>
      <c r="E114" s="16">
        <f>C114-D114</f>
      </c>
      <c r="F114" s="17">
        <f>D114/C114*100</f>
      </c>
    </row>
    <row r="115" spans="1:6" ht="15">
      <c r="A115" s="4"/>
      <c r="B115" s="4"/>
      <c r="C115" s="5"/>
      <c r="D115" s="5"/>
      <c r="E115" s="6"/>
      <c r="F115" s="7"/>
    </row>
    <row r="116" spans="1:6" ht="15">
      <c r="A116" s="4"/>
      <c r="B116" s="4"/>
      <c r="C116" s="5"/>
      <c r="D116" s="5"/>
      <c r="E116" s="6"/>
      <c r="F116" s="7"/>
    </row>
  </sheetData>
  <mergeCells count="3">
    <mergeCell ref="A1:F1"/>
    <mergeCell ref="A2:F2"/>
    <mergeCell ref="A3:F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