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  <c r="C6" i="1"/>
  <c r="C18" i="1" s="1"/>
</calcChain>
</file>

<file path=xl/sharedStrings.xml><?xml version="1.0" encoding="utf-8"?>
<sst xmlns="http://schemas.openxmlformats.org/spreadsheetml/2006/main" count="38" uniqueCount="28">
  <si>
    <t>TABEL</t>
  </si>
  <si>
    <t>Di Kabupaten Brebes Tahun 2012 -2017</t>
  </si>
  <si>
    <t>No.</t>
  </si>
  <si>
    <t>mm</t>
  </si>
  <si>
    <t>hh</t>
  </si>
  <si>
    <t>Jumlah</t>
  </si>
  <si>
    <t>Brebes,       April 2018</t>
  </si>
  <si>
    <t xml:space="preserve">KEPALA DINAS PENGELOLAAN SUMBER DAYA AIR </t>
  </si>
  <si>
    <t>DAN PENATAAN RUANG</t>
  </si>
  <si>
    <t>KABUPATEN BREBES</t>
  </si>
  <si>
    <t>AGUS AS'ARI, BAE ST, MT</t>
  </si>
  <si>
    <t>Pembina Tk. I</t>
  </si>
  <si>
    <t>NIP. 19630810 198709 1 002</t>
  </si>
  <si>
    <t>Sumber: Dinas Pengelolaan Sumber Daya Air dan Penataan Ruang</t>
  </si>
  <si>
    <t>Banyaknya Curah Hujan Dan Hari Hujan Menurut Bulan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</si>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</sst>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1" fontId="0" fillId="0" borderId="2" xfId="1" applyFont="1" applyBorder="1" applyAlignment="1">
      <alignment horizontal="center"/>
    </xf>
    <xf numFmtId="41" fontId="2" fillId="0" borderId="2" xfId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_hulu_huj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e_2017\Curah%20hujan%202017\UPT%20Pem.%20Hul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_hili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e_2017\Curah%20hujan%202017\UPT%20Pem.%20Hili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_malahayu&#173;&#17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e_2017\Curah%20hujan%202017\UPT.%20Pem.%20Malahay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TD PEMALI HULU"/>
      <sheetName val="grafik_hulu"/>
    </sheetNames>
    <sheetDataSet>
      <sheetData sheetId="0" refreshError="1">
        <row r="278">
          <cell r="B278">
            <v>1641</v>
          </cell>
        </row>
        <row r="292">
          <cell r="Z292">
            <v>15467</v>
          </cell>
          <cell r="AA292">
            <v>31</v>
          </cell>
        </row>
        <row r="293">
          <cell r="Z293">
            <v>5455</v>
          </cell>
          <cell r="AA293">
            <v>22</v>
          </cell>
        </row>
        <row r="294">
          <cell r="Z294">
            <v>12063</v>
          </cell>
          <cell r="AA294">
            <v>24</v>
          </cell>
        </row>
        <row r="295">
          <cell r="Z295">
            <v>10415</v>
          </cell>
          <cell r="AA295">
            <v>26</v>
          </cell>
        </row>
        <row r="296">
          <cell r="Z296">
            <v>7184</v>
          </cell>
          <cell r="AA296">
            <v>23</v>
          </cell>
        </row>
        <row r="297">
          <cell r="Z297">
            <v>6795</v>
          </cell>
          <cell r="AA297">
            <v>23</v>
          </cell>
        </row>
        <row r="298">
          <cell r="Z298">
            <v>7857</v>
          </cell>
          <cell r="AA298">
            <v>19</v>
          </cell>
        </row>
        <row r="299">
          <cell r="Z299">
            <v>498</v>
          </cell>
          <cell r="AA299">
            <v>13</v>
          </cell>
        </row>
        <row r="300">
          <cell r="Z300">
            <v>157</v>
          </cell>
          <cell r="AA300">
            <v>5</v>
          </cell>
        </row>
        <row r="301">
          <cell r="Z301">
            <v>2576</v>
          </cell>
          <cell r="AA301">
            <v>14</v>
          </cell>
        </row>
        <row r="302">
          <cell r="Z302">
            <v>6761</v>
          </cell>
          <cell r="AA302">
            <v>17</v>
          </cell>
        </row>
        <row r="303">
          <cell r="Z303">
            <v>8498</v>
          </cell>
          <cell r="AA303">
            <v>26</v>
          </cell>
        </row>
        <row r="318">
          <cell r="Z318">
            <v>7129</v>
          </cell>
          <cell r="AA318">
            <v>26</v>
          </cell>
        </row>
        <row r="319">
          <cell r="Z319">
            <v>9588</v>
          </cell>
          <cell r="AA319">
            <v>23</v>
          </cell>
        </row>
        <row r="320">
          <cell r="Z320">
            <v>11503</v>
          </cell>
          <cell r="AA320">
            <v>20</v>
          </cell>
        </row>
        <row r="321">
          <cell r="Z321">
            <v>8020</v>
          </cell>
          <cell r="AA321">
            <v>23</v>
          </cell>
        </row>
        <row r="322">
          <cell r="Z322">
            <v>4821</v>
          </cell>
          <cell r="AA322">
            <v>19</v>
          </cell>
        </row>
        <row r="323">
          <cell r="Z323">
            <v>4244</v>
          </cell>
          <cell r="AA323">
            <v>16</v>
          </cell>
        </row>
        <row r="324">
          <cell r="Z324">
            <v>2259</v>
          </cell>
          <cell r="AA324">
            <v>10</v>
          </cell>
        </row>
        <row r="325">
          <cell r="Z325">
            <v>1209</v>
          </cell>
          <cell r="AA325">
            <v>10</v>
          </cell>
        </row>
        <row r="326">
          <cell r="Z326">
            <v>2</v>
          </cell>
          <cell r="AA326">
            <v>1</v>
          </cell>
        </row>
        <row r="327">
          <cell r="Z327">
            <v>1923</v>
          </cell>
          <cell r="AA327">
            <v>8</v>
          </cell>
        </row>
        <row r="328">
          <cell r="Z328">
            <v>4314</v>
          </cell>
          <cell r="AA328">
            <v>24</v>
          </cell>
        </row>
        <row r="329">
          <cell r="Z329">
            <v>10088</v>
          </cell>
          <cell r="AA329">
            <v>28</v>
          </cell>
        </row>
        <row r="342">
          <cell r="Z342">
            <v>14845</v>
          </cell>
          <cell r="AA342">
            <v>692</v>
          </cell>
        </row>
        <row r="343">
          <cell r="Z343">
            <v>15089</v>
          </cell>
          <cell r="AA343">
            <v>704</v>
          </cell>
        </row>
        <row r="344">
          <cell r="Z344">
            <v>12149</v>
          </cell>
          <cell r="AA344">
            <v>637</v>
          </cell>
        </row>
        <row r="345">
          <cell r="Z345">
            <v>10215</v>
          </cell>
          <cell r="AA345">
            <v>562</v>
          </cell>
        </row>
        <row r="346">
          <cell r="Z346">
            <v>3850</v>
          </cell>
          <cell r="AA346">
            <v>200</v>
          </cell>
        </row>
        <row r="347">
          <cell r="Z347">
            <v>858</v>
          </cell>
          <cell r="AA347">
            <v>78</v>
          </cell>
        </row>
        <row r="348">
          <cell r="Z348">
            <v>61</v>
          </cell>
          <cell r="AA348">
            <v>20</v>
          </cell>
        </row>
        <row r="349">
          <cell r="Z349">
            <v>22</v>
          </cell>
          <cell r="AA349">
            <v>8</v>
          </cell>
        </row>
        <row r="350">
          <cell r="Z350">
            <v>0</v>
          </cell>
          <cell r="AA350">
            <v>0</v>
          </cell>
        </row>
        <row r="351">
          <cell r="Z351">
            <v>134</v>
          </cell>
          <cell r="AA351">
            <v>19</v>
          </cell>
        </row>
        <row r="352">
          <cell r="Z352">
            <v>6058</v>
          </cell>
          <cell r="AA352">
            <v>325</v>
          </cell>
        </row>
        <row r="353">
          <cell r="Z353">
            <v>11608</v>
          </cell>
          <cell r="AA353">
            <v>611</v>
          </cell>
        </row>
        <row r="371">
          <cell r="Z371">
            <v>9796</v>
          </cell>
          <cell r="AA371">
            <v>4471</v>
          </cell>
        </row>
        <row r="372">
          <cell r="Z372">
            <v>14699</v>
          </cell>
          <cell r="AA372">
            <v>6321</v>
          </cell>
        </row>
        <row r="373">
          <cell r="Z373">
            <v>13729</v>
          </cell>
          <cell r="AA373">
            <v>6312</v>
          </cell>
        </row>
        <row r="374">
          <cell r="Z374">
            <v>13530</v>
          </cell>
          <cell r="AA374">
            <v>6300</v>
          </cell>
        </row>
        <row r="375">
          <cell r="Z375">
            <v>14305</v>
          </cell>
          <cell r="AA375">
            <v>6304</v>
          </cell>
        </row>
        <row r="376">
          <cell r="Z376">
            <v>13880</v>
          </cell>
          <cell r="AA376">
            <v>6268</v>
          </cell>
        </row>
        <row r="377">
          <cell r="Z377">
            <v>12983</v>
          </cell>
          <cell r="AA377">
            <v>6261</v>
          </cell>
        </row>
        <row r="378">
          <cell r="Z378">
            <v>12673</v>
          </cell>
          <cell r="AA378">
            <v>6250</v>
          </cell>
        </row>
        <row r="379">
          <cell r="Z379">
            <v>14043</v>
          </cell>
          <cell r="AA379">
            <v>6291</v>
          </cell>
        </row>
        <row r="380">
          <cell r="Z380">
            <v>13599</v>
          </cell>
          <cell r="AA380">
            <v>6304</v>
          </cell>
        </row>
        <row r="381">
          <cell r="Z381">
            <v>14155</v>
          </cell>
          <cell r="AA381">
            <v>6318</v>
          </cell>
        </row>
        <row r="382">
          <cell r="Z382">
            <v>13944</v>
          </cell>
          <cell r="AA382">
            <v>6356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m. Hulu"/>
      <sheetName val="Sheet1"/>
    </sheetNames>
    <sheetDataSet>
      <sheetData sheetId="0" refreshError="1">
        <row r="11">
          <cell r="V11">
            <v>2915</v>
          </cell>
          <cell r="W11">
            <v>116</v>
          </cell>
        </row>
        <row r="12">
          <cell r="V12">
            <v>2538</v>
          </cell>
          <cell r="W12">
            <v>92</v>
          </cell>
        </row>
        <row r="13">
          <cell r="V13">
            <v>1108</v>
          </cell>
          <cell r="W13">
            <v>77</v>
          </cell>
        </row>
        <row r="14">
          <cell r="V14">
            <v>1473</v>
          </cell>
          <cell r="W14">
            <v>137</v>
          </cell>
        </row>
        <row r="15">
          <cell r="V15">
            <v>688</v>
          </cell>
          <cell r="W15">
            <v>46</v>
          </cell>
        </row>
        <row r="16">
          <cell r="V16">
            <v>809</v>
          </cell>
          <cell r="W16">
            <v>52</v>
          </cell>
        </row>
        <row r="17">
          <cell r="V17">
            <v>580</v>
          </cell>
          <cell r="W17">
            <v>15</v>
          </cell>
        </row>
        <row r="18">
          <cell r="V18">
            <v>28</v>
          </cell>
          <cell r="W18">
            <v>4</v>
          </cell>
        </row>
        <row r="19">
          <cell r="V19">
            <v>360</v>
          </cell>
          <cell r="W19">
            <v>32</v>
          </cell>
        </row>
        <row r="20">
          <cell r="V20">
            <v>1925</v>
          </cell>
          <cell r="W20">
            <v>84</v>
          </cell>
        </row>
        <row r="21">
          <cell r="V21">
            <v>1996</v>
          </cell>
          <cell r="W21">
            <v>100</v>
          </cell>
        </row>
        <row r="22">
          <cell r="V22">
            <v>1415</v>
          </cell>
          <cell r="W22">
            <v>71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TD PEMALI HILIR"/>
      <sheetName val="grafik_hilir"/>
    </sheetNames>
    <sheetDataSet>
      <sheetData sheetId="0" refreshError="1">
        <row r="342">
          <cell r="BF342">
            <v>5521</v>
          </cell>
          <cell r="BG342">
            <v>28</v>
          </cell>
        </row>
        <row r="343">
          <cell r="BF343">
            <v>4332</v>
          </cell>
          <cell r="BG343">
            <v>19</v>
          </cell>
        </row>
        <row r="344">
          <cell r="BF344">
            <v>5537</v>
          </cell>
          <cell r="BG344">
            <v>19</v>
          </cell>
        </row>
        <row r="345">
          <cell r="BF345">
            <v>1828</v>
          </cell>
          <cell r="BG345">
            <v>18</v>
          </cell>
        </row>
        <row r="346">
          <cell r="BF346">
            <v>1041</v>
          </cell>
          <cell r="BG346">
            <v>9</v>
          </cell>
        </row>
        <row r="347">
          <cell r="BF347">
            <v>630</v>
          </cell>
          <cell r="BG347">
            <v>4</v>
          </cell>
        </row>
        <row r="348">
          <cell r="BF348">
            <v>0</v>
          </cell>
          <cell r="BG348">
            <v>0</v>
          </cell>
        </row>
        <row r="349">
          <cell r="BF349">
            <v>0</v>
          </cell>
          <cell r="BG349">
            <v>0</v>
          </cell>
        </row>
        <row r="350">
          <cell r="BF350">
            <v>0</v>
          </cell>
          <cell r="BG350">
            <v>0</v>
          </cell>
        </row>
        <row r="351">
          <cell r="BF351">
            <v>655</v>
          </cell>
          <cell r="BG351">
            <v>9</v>
          </cell>
        </row>
        <row r="352">
          <cell r="BF352">
            <v>1470</v>
          </cell>
          <cell r="BG352">
            <v>11</v>
          </cell>
        </row>
        <row r="353">
          <cell r="BF353">
            <v>3461</v>
          </cell>
          <cell r="BG353">
            <v>27</v>
          </cell>
        </row>
        <row r="372">
          <cell r="BF372">
            <v>7109</v>
          </cell>
          <cell r="BG372">
            <v>28</v>
          </cell>
        </row>
        <row r="373">
          <cell r="BF373">
            <v>1796</v>
          </cell>
          <cell r="BG373">
            <v>22</v>
          </cell>
        </row>
        <row r="374">
          <cell r="BF374">
            <v>4720</v>
          </cell>
          <cell r="BG374">
            <v>22</v>
          </cell>
        </row>
        <row r="375">
          <cell r="BF375">
            <v>3122</v>
          </cell>
          <cell r="BG375">
            <v>20</v>
          </cell>
        </row>
        <row r="376">
          <cell r="BF376">
            <v>1905</v>
          </cell>
          <cell r="BG376">
            <v>13</v>
          </cell>
        </row>
        <row r="377">
          <cell r="BF377">
            <v>2544</v>
          </cell>
          <cell r="BG377">
            <v>15</v>
          </cell>
        </row>
        <row r="378">
          <cell r="BF378">
            <v>3254</v>
          </cell>
          <cell r="BG378">
            <v>15</v>
          </cell>
        </row>
        <row r="379">
          <cell r="BF379">
            <v>389</v>
          </cell>
          <cell r="BG379">
            <v>13</v>
          </cell>
        </row>
        <row r="380">
          <cell r="BF380">
            <v>54</v>
          </cell>
          <cell r="BG380">
            <v>2</v>
          </cell>
        </row>
        <row r="381">
          <cell r="BF381">
            <v>628</v>
          </cell>
          <cell r="BG381">
            <v>8</v>
          </cell>
        </row>
        <row r="382">
          <cell r="BF382">
            <v>1885</v>
          </cell>
          <cell r="BG382">
            <v>12</v>
          </cell>
        </row>
        <row r="383">
          <cell r="BF383">
            <v>2730</v>
          </cell>
          <cell r="BG383">
            <v>26</v>
          </cell>
        </row>
        <row r="397">
          <cell r="BF397">
            <v>2948</v>
          </cell>
          <cell r="BG397">
            <v>26</v>
          </cell>
        </row>
        <row r="398">
          <cell r="BF398">
            <v>2757</v>
          </cell>
          <cell r="BG398">
            <v>23</v>
          </cell>
        </row>
        <row r="399">
          <cell r="BF399">
            <v>4586</v>
          </cell>
          <cell r="BG399">
            <v>20</v>
          </cell>
        </row>
        <row r="400">
          <cell r="BF400">
            <v>2442</v>
          </cell>
          <cell r="BG400">
            <v>22</v>
          </cell>
        </row>
        <row r="401">
          <cell r="BF401">
            <v>1534</v>
          </cell>
          <cell r="BG401">
            <v>17</v>
          </cell>
        </row>
        <row r="402">
          <cell r="BF402">
            <v>1724</v>
          </cell>
          <cell r="BG402">
            <v>9</v>
          </cell>
        </row>
        <row r="403">
          <cell r="BF403">
            <v>673</v>
          </cell>
          <cell r="BG403">
            <v>9</v>
          </cell>
        </row>
        <row r="404">
          <cell r="BF404">
            <v>730</v>
          </cell>
          <cell r="BG404">
            <v>6</v>
          </cell>
        </row>
        <row r="405">
          <cell r="BF405">
            <v>2</v>
          </cell>
          <cell r="BG405">
            <v>1</v>
          </cell>
        </row>
        <row r="406">
          <cell r="BF406">
            <v>347</v>
          </cell>
          <cell r="BG406">
            <v>7</v>
          </cell>
        </row>
        <row r="407">
          <cell r="BF407">
            <v>1271</v>
          </cell>
          <cell r="BG407">
            <v>15</v>
          </cell>
        </row>
        <row r="408">
          <cell r="BF408">
            <v>2754</v>
          </cell>
          <cell r="BG408">
            <v>22</v>
          </cell>
        </row>
        <row r="430">
          <cell r="BF430">
            <v>6141</v>
          </cell>
          <cell r="BG430">
            <v>276</v>
          </cell>
        </row>
        <row r="431">
          <cell r="BF431">
            <v>4554</v>
          </cell>
          <cell r="BG431">
            <v>235</v>
          </cell>
        </row>
        <row r="432">
          <cell r="BF432">
            <v>4541</v>
          </cell>
          <cell r="BG432">
            <v>236</v>
          </cell>
        </row>
        <row r="433">
          <cell r="BF433">
            <v>4244</v>
          </cell>
          <cell r="BG433">
            <v>221</v>
          </cell>
        </row>
        <row r="434">
          <cell r="BF434">
            <v>1297</v>
          </cell>
          <cell r="BG434">
            <v>73</v>
          </cell>
        </row>
        <row r="435">
          <cell r="BF435">
            <v>259</v>
          </cell>
          <cell r="BG435">
            <v>28</v>
          </cell>
        </row>
        <row r="436">
          <cell r="BF436">
            <v>17</v>
          </cell>
          <cell r="BG436">
            <v>4</v>
          </cell>
        </row>
        <row r="437">
          <cell r="BF437">
            <v>16</v>
          </cell>
          <cell r="BG437">
            <v>5</v>
          </cell>
        </row>
        <row r="438">
          <cell r="BF438">
            <v>0</v>
          </cell>
          <cell r="BG438">
            <v>0</v>
          </cell>
        </row>
        <row r="439">
          <cell r="BF439">
            <v>18</v>
          </cell>
        </row>
        <row r="440">
          <cell r="BF440">
            <v>1356</v>
          </cell>
          <cell r="BG440">
            <v>107</v>
          </cell>
        </row>
        <row r="441">
          <cell r="BF441">
            <v>4569</v>
          </cell>
          <cell r="BG441">
            <v>256</v>
          </cell>
        </row>
        <row r="455">
          <cell r="BF455">
            <v>4038</v>
          </cell>
          <cell r="BG455">
            <v>184</v>
          </cell>
        </row>
        <row r="456">
          <cell r="BF456">
            <v>6295</v>
          </cell>
          <cell r="BG456">
            <v>306</v>
          </cell>
        </row>
        <row r="457">
          <cell r="BF457">
            <v>1815</v>
          </cell>
          <cell r="BG457">
            <v>157</v>
          </cell>
        </row>
        <row r="458">
          <cell r="BF458">
            <v>1799</v>
          </cell>
          <cell r="BG458">
            <v>159</v>
          </cell>
        </row>
        <row r="459">
          <cell r="BF459">
            <v>2635</v>
          </cell>
          <cell r="BG459">
            <v>166</v>
          </cell>
        </row>
        <row r="460">
          <cell r="BF460">
            <v>1620</v>
          </cell>
          <cell r="BG460">
            <v>111</v>
          </cell>
        </row>
        <row r="461">
          <cell r="BF461">
            <v>1872</v>
          </cell>
          <cell r="BG461">
            <v>149</v>
          </cell>
        </row>
        <row r="462">
          <cell r="BF462">
            <v>625</v>
          </cell>
          <cell r="BG462">
            <v>43</v>
          </cell>
        </row>
        <row r="463">
          <cell r="BF463">
            <v>3089</v>
          </cell>
          <cell r="BG463">
            <v>145</v>
          </cell>
        </row>
        <row r="464">
          <cell r="BF464">
            <v>2194</v>
          </cell>
          <cell r="BG464">
            <v>173</v>
          </cell>
        </row>
        <row r="465">
          <cell r="BF465">
            <v>2717</v>
          </cell>
          <cell r="BG465">
            <v>214</v>
          </cell>
        </row>
        <row r="466">
          <cell r="BF466">
            <v>4100</v>
          </cell>
          <cell r="BG466">
            <v>271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m. Hilir"/>
      <sheetName val="Sheet1"/>
    </sheetNames>
    <sheetDataSet>
      <sheetData sheetId="0" refreshError="1">
        <row r="11">
          <cell r="BF11">
            <v>8002</v>
          </cell>
          <cell r="BG11">
            <v>328</v>
          </cell>
        </row>
        <row r="12">
          <cell r="BF12">
            <v>4775</v>
          </cell>
          <cell r="BG12">
            <v>177</v>
          </cell>
        </row>
        <row r="13">
          <cell r="BF13">
            <v>4438</v>
          </cell>
          <cell r="BG13">
            <v>227</v>
          </cell>
        </row>
        <row r="14">
          <cell r="BF14">
            <v>3213</v>
          </cell>
          <cell r="BG14">
            <v>170</v>
          </cell>
        </row>
        <row r="15">
          <cell r="BF15">
            <v>1512</v>
          </cell>
          <cell r="BG15">
            <v>87</v>
          </cell>
        </row>
        <row r="16">
          <cell r="BF16">
            <v>1564</v>
          </cell>
          <cell r="BG16">
            <v>95</v>
          </cell>
        </row>
        <row r="17">
          <cell r="BF17">
            <v>733</v>
          </cell>
          <cell r="BG17">
            <v>57</v>
          </cell>
        </row>
        <row r="18">
          <cell r="BF18">
            <v>10</v>
          </cell>
          <cell r="BG18">
            <v>5</v>
          </cell>
        </row>
        <row r="19">
          <cell r="BF19">
            <v>596</v>
          </cell>
          <cell r="BG19">
            <v>51</v>
          </cell>
        </row>
        <row r="20">
          <cell r="BF20">
            <v>1079</v>
          </cell>
          <cell r="BG20">
            <v>89</v>
          </cell>
        </row>
        <row r="21">
          <cell r="BF21">
            <v>3087</v>
          </cell>
          <cell r="BG21">
            <v>187</v>
          </cell>
        </row>
        <row r="22">
          <cell r="BF22">
            <v>3300</v>
          </cell>
          <cell r="BG22">
            <v>187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TD PEMALI MALAHAYU"/>
      <sheetName val="grafik_malahayu"/>
    </sheetNames>
    <sheetDataSet>
      <sheetData sheetId="0" refreshError="1">
        <row r="367">
          <cell r="BJ367">
            <v>4257</v>
          </cell>
          <cell r="BK367">
            <v>21</v>
          </cell>
        </row>
        <row r="368">
          <cell r="BJ368">
            <v>5100</v>
          </cell>
          <cell r="BK368">
            <v>17</v>
          </cell>
        </row>
        <row r="369">
          <cell r="BJ369">
            <v>4533</v>
          </cell>
          <cell r="BK369">
            <v>20</v>
          </cell>
        </row>
        <row r="370">
          <cell r="BJ370">
            <v>1591</v>
          </cell>
          <cell r="BK370">
            <v>12</v>
          </cell>
        </row>
        <row r="371">
          <cell r="BJ371">
            <v>1381</v>
          </cell>
          <cell r="BK371">
            <v>8</v>
          </cell>
        </row>
        <row r="372">
          <cell r="BJ372">
            <v>1381</v>
          </cell>
          <cell r="BK372">
            <v>8</v>
          </cell>
        </row>
        <row r="373">
          <cell r="BJ373">
            <v>0</v>
          </cell>
          <cell r="BK373">
            <v>0</v>
          </cell>
        </row>
        <row r="374">
          <cell r="BJ374">
            <v>0</v>
          </cell>
          <cell r="BK374">
            <v>0</v>
          </cell>
        </row>
        <row r="375">
          <cell r="BJ375">
            <v>0</v>
          </cell>
          <cell r="BK375">
            <v>0</v>
          </cell>
        </row>
        <row r="376">
          <cell r="BJ376">
            <v>531</v>
          </cell>
          <cell r="BK376">
            <v>6</v>
          </cell>
        </row>
        <row r="377">
          <cell r="BJ377">
            <v>1847</v>
          </cell>
          <cell r="BK377">
            <v>15</v>
          </cell>
        </row>
        <row r="378">
          <cell r="BJ378">
            <v>4725</v>
          </cell>
          <cell r="BK378">
            <v>25</v>
          </cell>
        </row>
        <row r="408">
          <cell r="BJ408">
            <v>5913</v>
          </cell>
          <cell r="BK408">
            <v>24</v>
          </cell>
        </row>
        <row r="409">
          <cell r="BJ409">
            <v>2125</v>
          </cell>
          <cell r="BK409">
            <v>15</v>
          </cell>
        </row>
        <row r="410">
          <cell r="BJ410">
            <v>5060</v>
          </cell>
          <cell r="BK410">
            <v>22</v>
          </cell>
        </row>
        <row r="411">
          <cell r="BJ411">
            <v>5018</v>
          </cell>
          <cell r="BK411">
            <v>22</v>
          </cell>
        </row>
        <row r="412">
          <cell r="BJ412">
            <v>3080</v>
          </cell>
          <cell r="BK412">
            <v>14</v>
          </cell>
        </row>
        <row r="413">
          <cell r="BK413">
            <v>15</v>
          </cell>
        </row>
        <row r="414">
          <cell r="BJ414">
            <v>3252</v>
          </cell>
          <cell r="BK414">
            <v>13</v>
          </cell>
        </row>
        <row r="415">
          <cell r="BJ415">
            <v>6</v>
          </cell>
          <cell r="BK415">
            <v>1</v>
          </cell>
        </row>
        <row r="416">
          <cell r="BJ416">
            <v>32</v>
          </cell>
          <cell r="BK416">
            <v>2</v>
          </cell>
        </row>
        <row r="417">
          <cell r="BJ417">
            <v>1290</v>
          </cell>
          <cell r="BK417">
            <v>8</v>
          </cell>
        </row>
        <row r="418">
          <cell r="BJ418">
            <v>3031</v>
          </cell>
          <cell r="BK418">
            <v>14</v>
          </cell>
        </row>
        <row r="419">
          <cell r="BJ419">
            <v>3932</v>
          </cell>
          <cell r="BK419">
            <v>20</v>
          </cell>
        </row>
        <row r="434">
          <cell r="BJ434">
            <v>3513</v>
          </cell>
          <cell r="BK434">
            <v>21</v>
          </cell>
        </row>
        <row r="435">
          <cell r="BJ435">
            <v>4853</v>
          </cell>
          <cell r="BK435">
            <v>20</v>
          </cell>
        </row>
        <row r="436">
          <cell r="BJ436">
            <v>5633</v>
          </cell>
          <cell r="BK436">
            <v>20</v>
          </cell>
        </row>
        <row r="437">
          <cell r="BJ437">
            <v>3232</v>
          </cell>
          <cell r="BK437">
            <v>20</v>
          </cell>
        </row>
        <row r="438">
          <cell r="BJ438">
            <v>2047</v>
          </cell>
          <cell r="BK438">
            <v>17</v>
          </cell>
        </row>
        <row r="439">
          <cell r="BJ439">
            <v>1817</v>
          </cell>
          <cell r="BK439">
            <v>8</v>
          </cell>
        </row>
        <row r="440">
          <cell r="BJ440">
            <v>1298</v>
          </cell>
          <cell r="BK440">
            <v>7</v>
          </cell>
        </row>
        <row r="441">
          <cell r="BJ441">
            <v>255</v>
          </cell>
          <cell r="BK441">
            <v>2</v>
          </cell>
        </row>
        <row r="442">
          <cell r="BJ442">
            <v>0</v>
          </cell>
          <cell r="BK442">
            <v>1</v>
          </cell>
        </row>
        <row r="443">
          <cell r="BJ443">
            <v>432</v>
          </cell>
          <cell r="BK443">
            <v>3</v>
          </cell>
        </row>
        <row r="444">
          <cell r="BJ444">
            <v>1629</v>
          </cell>
          <cell r="BK444">
            <v>13</v>
          </cell>
        </row>
        <row r="445">
          <cell r="BJ445">
            <v>5314</v>
          </cell>
          <cell r="BK445">
            <v>22</v>
          </cell>
        </row>
        <row r="476">
          <cell r="BJ476">
            <v>6891</v>
          </cell>
          <cell r="BK476">
            <v>323</v>
          </cell>
        </row>
        <row r="477">
          <cell r="BJ477">
            <v>4458</v>
          </cell>
          <cell r="BK477">
            <v>268</v>
          </cell>
        </row>
        <row r="478">
          <cell r="BJ478">
            <v>4806</v>
          </cell>
          <cell r="BK478">
            <v>281</v>
          </cell>
        </row>
        <row r="479">
          <cell r="BJ479">
            <v>4160</v>
          </cell>
          <cell r="BK479">
            <v>238</v>
          </cell>
        </row>
        <row r="480">
          <cell r="BJ480">
            <v>1968</v>
          </cell>
          <cell r="BK480">
            <v>89</v>
          </cell>
        </row>
        <row r="481">
          <cell r="BJ481">
            <v>239</v>
          </cell>
          <cell r="BK481">
            <v>27</v>
          </cell>
        </row>
        <row r="482">
          <cell r="BJ482">
            <v>44</v>
          </cell>
          <cell r="BK482">
            <v>16</v>
          </cell>
        </row>
        <row r="483">
          <cell r="BJ483">
            <v>6</v>
          </cell>
          <cell r="BK483">
            <v>3</v>
          </cell>
        </row>
        <row r="484">
          <cell r="BJ484">
            <v>0</v>
          </cell>
          <cell r="BK484">
            <v>0</v>
          </cell>
        </row>
        <row r="485">
          <cell r="BJ485">
            <v>49</v>
          </cell>
          <cell r="BK485">
            <v>6</v>
          </cell>
        </row>
        <row r="486">
          <cell r="BJ486">
            <v>2717</v>
          </cell>
          <cell r="BK486">
            <v>137</v>
          </cell>
        </row>
        <row r="487">
          <cell r="BJ487">
            <v>4679</v>
          </cell>
          <cell r="BK487">
            <v>256</v>
          </cell>
        </row>
        <row r="502">
          <cell r="BJ502">
            <v>3983</v>
          </cell>
          <cell r="BK502">
            <v>4195</v>
          </cell>
        </row>
        <row r="503">
          <cell r="BJ503">
            <v>5612</v>
          </cell>
          <cell r="BK503">
            <v>5899</v>
          </cell>
        </row>
        <row r="504">
          <cell r="BJ504">
            <v>2542</v>
          </cell>
          <cell r="BK504">
            <v>2735</v>
          </cell>
        </row>
        <row r="505">
          <cell r="BJ505">
            <v>2640</v>
          </cell>
          <cell r="BK505">
            <v>2849</v>
          </cell>
        </row>
        <row r="506">
          <cell r="BJ506">
            <v>2590</v>
          </cell>
          <cell r="BK506">
            <v>2763</v>
          </cell>
        </row>
        <row r="507">
          <cell r="BJ507">
            <v>1800</v>
          </cell>
          <cell r="BK507">
            <v>1904</v>
          </cell>
        </row>
        <row r="508">
          <cell r="BJ508">
            <v>1318</v>
          </cell>
          <cell r="BK508">
            <v>1458</v>
          </cell>
        </row>
        <row r="509">
          <cell r="BJ509">
            <v>1270</v>
          </cell>
          <cell r="BK509">
            <v>1333</v>
          </cell>
        </row>
        <row r="510">
          <cell r="BJ510">
            <v>3347</v>
          </cell>
          <cell r="BK510">
            <v>3515</v>
          </cell>
        </row>
        <row r="511">
          <cell r="BJ511">
            <v>3845</v>
          </cell>
          <cell r="BK511">
            <v>4029</v>
          </cell>
        </row>
        <row r="512">
          <cell r="BJ512">
            <v>5538</v>
          </cell>
          <cell r="BK512">
            <v>5791</v>
          </cell>
        </row>
        <row r="513">
          <cell r="BJ513">
            <v>4926</v>
          </cell>
          <cell r="BK513">
            <v>5189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m. Malahayu"/>
      <sheetName val="Sheet2"/>
    </sheetNames>
    <sheetDataSet>
      <sheetData sheetId="0" refreshError="1">
        <row r="11">
          <cell r="BJ11">
            <v>8979</v>
          </cell>
          <cell r="BK11">
            <v>332</v>
          </cell>
        </row>
        <row r="12">
          <cell r="BJ12">
            <v>5303</v>
          </cell>
          <cell r="BK12">
            <v>208</v>
          </cell>
        </row>
        <row r="13">
          <cell r="BJ13">
            <v>6071</v>
          </cell>
          <cell r="BK13">
            <v>306</v>
          </cell>
        </row>
        <row r="14">
          <cell r="BJ14">
            <v>2732</v>
          </cell>
          <cell r="BK14">
            <v>177</v>
          </cell>
        </row>
        <row r="15">
          <cell r="BJ15">
            <v>1530</v>
          </cell>
          <cell r="BK15">
            <v>93</v>
          </cell>
        </row>
        <row r="16">
          <cell r="BJ16">
            <v>1677</v>
          </cell>
          <cell r="BK16">
            <v>92</v>
          </cell>
        </row>
        <row r="17">
          <cell r="BJ17">
            <v>286</v>
          </cell>
          <cell r="BK17">
            <v>42</v>
          </cell>
        </row>
        <row r="18">
          <cell r="BJ18">
            <v>6</v>
          </cell>
          <cell r="BK18">
            <v>1</v>
          </cell>
        </row>
        <row r="19">
          <cell r="BJ19">
            <v>533</v>
          </cell>
          <cell r="BK19">
            <v>51</v>
          </cell>
        </row>
        <row r="20">
          <cell r="BI20">
            <v>19</v>
          </cell>
          <cell r="BJ20">
            <v>1235</v>
          </cell>
        </row>
        <row r="21">
          <cell r="BI21">
            <v>28</v>
          </cell>
          <cell r="BJ21">
            <v>4234</v>
          </cell>
        </row>
        <row r="22">
          <cell r="BI22">
            <v>22</v>
          </cell>
          <cell r="BJ22">
            <v>3411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U25" sqref="U25"/>
    </sheetView>
  </sheetViews>
  <sheetFormatPr defaultRowHeight="15" x14ac:dyDescent="0.25"/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5">
      <c r="A4" s="3" t="s">
        <v>2</v>
      </c>
      <c r="B4" s="3" t="s">
        <v>15</v>
      </c>
      <c r="C4" s="4">
        <v>2012</v>
      </c>
      <c r="D4" s="4"/>
      <c r="E4" s="4">
        <v>2013</v>
      </c>
      <c r="F4" s="4"/>
      <c r="G4" s="4">
        <v>2014</v>
      </c>
      <c r="H4" s="4"/>
      <c r="I4" s="4">
        <v>2015</v>
      </c>
      <c r="J4" s="4"/>
      <c r="K4" s="4">
        <v>2016</v>
      </c>
      <c r="L4" s="4"/>
      <c r="M4" s="4">
        <v>2017</v>
      </c>
      <c r="N4" s="4"/>
    </row>
    <row r="5" spans="1:14" x14ac:dyDescent="0.25">
      <c r="A5" s="3"/>
      <c r="B5" s="3"/>
      <c r="C5" s="5" t="s">
        <v>3</v>
      </c>
      <c r="D5" s="5" t="s">
        <v>4</v>
      </c>
      <c r="E5" s="5" t="s">
        <v>3</v>
      </c>
      <c r="F5" s="5" t="s">
        <v>4</v>
      </c>
      <c r="G5" s="5" t="s">
        <v>3</v>
      </c>
      <c r="H5" s="5" t="s">
        <v>4</v>
      </c>
      <c r="I5" s="5" t="s">
        <v>3</v>
      </c>
      <c r="J5" s="5" t="s">
        <v>4</v>
      </c>
      <c r="K5" s="5" t="s">
        <v>3</v>
      </c>
      <c r="L5" s="5" t="s">
        <v>4</v>
      </c>
      <c r="M5" s="5" t="s">
        <v>3</v>
      </c>
      <c r="N5" s="5" t="s">
        <v>4</v>
      </c>
    </row>
    <row r="6" spans="1:14" x14ac:dyDescent="0.25">
      <c r="A6" s="6">
        <v>1</v>
      </c>
      <c r="B6" s="7" t="s">
        <v>16</v>
      </c>
      <c r="C6" s="8">
        <f>'[3]UPTD PEMALI HILIR'!$BF$342+'[1]UPTD PEMALI HULU'!$Z$371+'[5]UPTD PEMALI MALAHAYU'!$BJ$367</f>
        <v>19574</v>
      </c>
      <c r="D6" s="8">
        <f>'[3]UPTD PEMALI HILIR'!$BG$342+'[1]UPTD PEMALI HULU'!$AA$371+'[5]UPTD PEMALI MALAHAYU'!$BK$367</f>
        <v>4520</v>
      </c>
      <c r="E6" s="8">
        <f>'[3]UPTD PEMALI HILIR'!$BF$372+'[1]UPTD PEMALI HULU'!$Z$292+'[5]UPTD PEMALI MALAHAYU'!$BJ$408</f>
        <v>28489</v>
      </c>
      <c r="F6" s="8">
        <f>'[3]UPTD PEMALI HILIR'!$BG$372+'[1]UPTD PEMALI HULU'!$AA$292+'[5]UPTD PEMALI MALAHAYU'!$BK$408</f>
        <v>83</v>
      </c>
      <c r="G6" s="8">
        <f>'[3]UPTD PEMALI HILIR'!$BF$397+'[1]UPTD PEMALI HULU'!$Z$318+'[5]UPTD PEMALI MALAHAYU'!$BJ$434</f>
        <v>13590</v>
      </c>
      <c r="H6" s="8">
        <f>'[3]UPTD PEMALI HILIR'!$BG$397+'[1]UPTD PEMALI HULU'!$AA$318+'[5]UPTD PEMALI MALAHAYU'!$BK$434</f>
        <v>73</v>
      </c>
      <c r="I6" s="8">
        <f>'[3]UPTD PEMALI HILIR'!$BF$430+'[1]UPTD PEMALI HULU'!$Z$342+'[5]UPTD PEMALI MALAHAYU'!$BJ$476</f>
        <v>27877</v>
      </c>
      <c r="J6" s="8">
        <f>'[3]UPTD PEMALI HILIR'!$BG$430+'[1]UPTD PEMALI HULU'!$AA$342+'[5]UPTD PEMALI MALAHAYU'!$BK$476</f>
        <v>1291</v>
      </c>
      <c r="K6" s="8">
        <f>'[3]UPTD PEMALI HILIR'!$BF$455+'[1]UPTD PEMALI HULU'!$Z$371+'[5]UPTD PEMALI MALAHAYU'!$BJ$502</f>
        <v>17817</v>
      </c>
      <c r="L6" s="8">
        <f>'[3]UPTD PEMALI HILIR'!$BG$455+'[1]UPTD PEMALI HULU'!$AA$371+'[5]UPTD PEMALI MALAHAYU'!$BK$502</f>
        <v>8850</v>
      </c>
      <c r="M6" s="8">
        <f>'[4]Pem. Hilir'!$BF$11+'[2]Pem. Hulu'!$V$11+'[6]Pem. Malahayu'!$BJ$11</f>
        <v>19896</v>
      </c>
      <c r="N6" s="8">
        <f>'[4]Pem. Hilir'!$BG$11+'[2]Pem. Hulu'!$W$11+'[6]Pem. Malahayu'!$BK$11</f>
        <v>776</v>
      </c>
    </row>
    <row r="7" spans="1:14" x14ac:dyDescent="0.25">
      <c r="A7" s="6">
        <v>2</v>
      </c>
      <c r="B7" s="7" t="s">
        <v>17</v>
      </c>
      <c r="C7" s="8">
        <f>'[3]UPTD PEMALI HILIR'!$BF$343+'[1]UPTD PEMALI HULU'!$Z$372+'[5]UPTD PEMALI MALAHAYU'!$BJ$368</f>
        <v>24131</v>
      </c>
      <c r="D7" s="8">
        <f>'[3]UPTD PEMALI HILIR'!$BG$343+'[1]UPTD PEMALI HULU'!$AA$372+'[5]UPTD PEMALI MALAHAYU'!$BK$368</f>
        <v>6357</v>
      </c>
      <c r="E7" s="8">
        <f>'[3]UPTD PEMALI HILIR'!$BF$373+'[1]UPTD PEMALI HULU'!$Z$293+'[5]UPTD PEMALI MALAHAYU'!$BJ$409</f>
        <v>9376</v>
      </c>
      <c r="F7" s="8">
        <f>'[3]UPTD PEMALI HILIR'!$BG$373+'[1]UPTD PEMALI HULU'!$AA$293+'[5]UPTD PEMALI MALAHAYU'!$BK$409</f>
        <v>59</v>
      </c>
      <c r="G7" s="8">
        <f>'[3]UPTD PEMALI HILIR'!$BF$398+'[1]UPTD PEMALI HULU'!$Z$319+'[5]UPTD PEMALI MALAHAYU'!$BJ$435</f>
        <v>17198</v>
      </c>
      <c r="H7" s="8">
        <f>'[3]UPTD PEMALI HILIR'!$BG$398+'[1]UPTD PEMALI HULU'!$AA$319+'[5]UPTD PEMALI MALAHAYU'!$BK$435</f>
        <v>66</v>
      </c>
      <c r="I7" s="8">
        <f>'[3]UPTD PEMALI HILIR'!$BF$431+'[1]UPTD PEMALI HULU'!$Z$343+'[5]UPTD PEMALI MALAHAYU'!$BJ$477</f>
        <v>24101</v>
      </c>
      <c r="J7" s="8">
        <f>'[3]UPTD PEMALI HILIR'!$BG$431+'[1]UPTD PEMALI HULU'!$AA$343+'[5]UPTD PEMALI MALAHAYU'!$BK$477</f>
        <v>1207</v>
      </c>
      <c r="K7" s="8">
        <f>'[3]UPTD PEMALI HILIR'!$BF$456+'[1]UPTD PEMALI HULU'!$Z$372+'[5]UPTD PEMALI MALAHAYU'!$BJ$503</f>
        <v>26606</v>
      </c>
      <c r="L7" s="8">
        <f>'[3]UPTD PEMALI HILIR'!$BG$456+'[1]UPTD PEMALI HULU'!$AA$372+'[5]UPTD PEMALI MALAHAYU'!$BK$503</f>
        <v>12526</v>
      </c>
      <c r="M7" s="8">
        <f>'[4]Pem. Hilir'!$BF$12+'[2]Pem. Hulu'!$V$12+'[6]Pem. Malahayu'!$BJ$12</f>
        <v>12616</v>
      </c>
      <c r="N7" s="8">
        <f>'[4]Pem. Hilir'!$BG$12+'[2]Pem. Hulu'!$W$12+'[6]Pem. Malahayu'!$BK$12</f>
        <v>477</v>
      </c>
    </row>
    <row r="8" spans="1:14" x14ac:dyDescent="0.25">
      <c r="A8" s="6">
        <v>3</v>
      </c>
      <c r="B8" s="7" t="s">
        <v>18</v>
      </c>
      <c r="C8" s="8">
        <f>'[3]UPTD PEMALI HILIR'!$BF$344+'[1]UPTD PEMALI HULU'!$Z$373+'[5]UPTD PEMALI MALAHAYU'!$BJ$369</f>
        <v>23799</v>
      </c>
      <c r="D8" s="8">
        <f>'[3]UPTD PEMALI HILIR'!$BG$344+'[1]UPTD PEMALI HULU'!$AA$373+'[5]UPTD PEMALI MALAHAYU'!$BK$369</f>
        <v>6351</v>
      </c>
      <c r="E8" s="8">
        <f>'[3]UPTD PEMALI HILIR'!$BF$374+'[1]UPTD PEMALI HULU'!$Z$294+'[5]UPTD PEMALI MALAHAYU'!$BJ$410</f>
        <v>21843</v>
      </c>
      <c r="F8" s="8">
        <f>'[3]UPTD PEMALI HILIR'!$BG$374+'[1]UPTD PEMALI HULU'!$AA$294+'[5]UPTD PEMALI MALAHAYU'!$BK$410</f>
        <v>68</v>
      </c>
      <c r="G8" s="8">
        <f>'[3]UPTD PEMALI HILIR'!$BF$399+'[1]UPTD PEMALI HULU'!$Z$320+'[5]UPTD PEMALI MALAHAYU'!$BJ$436</f>
        <v>21722</v>
      </c>
      <c r="H8" s="8">
        <f>'[3]UPTD PEMALI HILIR'!$BG$399+'[1]UPTD PEMALI HULU'!$AA$320+'[5]UPTD PEMALI MALAHAYU'!$BK$436</f>
        <v>60</v>
      </c>
      <c r="I8" s="8">
        <f>'[3]UPTD PEMALI HILIR'!$BF$432+'[1]UPTD PEMALI HULU'!$Z$344+'[5]UPTD PEMALI MALAHAYU'!$BJ$478</f>
        <v>21496</v>
      </c>
      <c r="J8" s="8">
        <f>'[3]UPTD PEMALI HILIR'!$BG$432+'[1]UPTD PEMALI HULU'!$AA$344+'[5]UPTD PEMALI MALAHAYU'!$BK$478</f>
        <v>1154</v>
      </c>
      <c r="K8" s="8">
        <f>'[3]UPTD PEMALI HILIR'!$BF$457+'[1]UPTD PEMALI HULU'!$Z$373+'[5]UPTD PEMALI MALAHAYU'!$BJ$504</f>
        <v>18086</v>
      </c>
      <c r="L8" s="8">
        <f>'[3]UPTD PEMALI HILIR'!$BG$457+'[1]UPTD PEMALI HULU'!$AA$373+'[5]UPTD PEMALI MALAHAYU'!$BK$504</f>
        <v>9204</v>
      </c>
      <c r="M8" s="8">
        <f>'[4]Pem. Hilir'!$BF$13+'[2]Pem. Hulu'!$V$13+'[6]Pem. Malahayu'!$BJ$13</f>
        <v>11617</v>
      </c>
      <c r="N8" s="8">
        <f>'[4]Pem. Hilir'!$BG$13+'[2]Pem. Hulu'!$W$13+'[6]Pem. Malahayu'!$BK$13</f>
        <v>610</v>
      </c>
    </row>
    <row r="9" spans="1:14" x14ac:dyDescent="0.25">
      <c r="A9" s="6">
        <v>4</v>
      </c>
      <c r="B9" s="7" t="s">
        <v>19</v>
      </c>
      <c r="C9" s="8">
        <f>'[3]UPTD PEMALI HILIR'!$BF$345+'[1]UPTD PEMALI HULU'!$Z$374+'[5]UPTD PEMALI MALAHAYU'!$BJ$370</f>
        <v>16949</v>
      </c>
      <c r="D9" s="8">
        <f>'[3]UPTD PEMALI HILIR'!$BG$345+'[1]UPTD PEMALI HULU'!$AA$374+'[5]UPTD PEMALI MALAHAYU'!$BK$370</f>
        <v>6330</v>
      </c>
      <c r="E9" s="8">
        <f>'[3]UPTD PEMALI HILIR'!$BF$375+'[1]UPTD PEMALI HULU'!$Z$295+'[5]UPTD PEMALI MALAHAYU'!$BJ$411</f>
        <v>18555</v>
      </c>
      <c r="F9" s="8">
        <f>'[3]UPTD PEMALI HILIR'!$BG$375+'[1]UPTD PEMALI HULU'!$AA$295+'[5]UPTD PEMALI MALAHAYU'!$BK$411</f>
        <v>68</v>
      </c>
      <c r="G9" s="8">
        <f>'[3]UPTD PEMALI HILIR'!$BF$400+'[1]UPTD PEMALI HULU'!$Z$321+'[5]UPTD PEMALI MALAHAYU'!$BJ$437</f>
        <v>13694</v>
      </c>
      <c r="H9" s="8">
        <f>'[3]UPTD PEMALI HILIR'!$BG$400+'[1]UPTD PEMALI HULU'!$AA$321+'[5]UPTD PEMALI MALAHAYU'!$BK$437</f>
        <v>65</v>
      </c>
      <c r="I9" s="8">
        <f>'[3]UPTD PEMALI HILIR'!$BF$433+'[1]UPTD PEMALI HULU'!$Z$345+'[5]UPTD PEMALI MALAHAYU'!$BJ$479</f>
        <v>18619</v>
      </c>
      <c r="J9" s="8">
        <f>'[3]UPTD PEMALI HILIR'!$BG$433+'[1]UPTD PEMALI HULU'!$AA$345+'[5]UPTD PEMALI MALAHAYU'!$BK$479</f>
        <v>1021</v>
      </c>
      <c r="K9" s="8">
        <f>'[3]UPTD PEMALI HILIR'!$BF$458+'[1]UPTD PEMALI HULU'!$Z$374+'[5]UPTD PEMALI MALAHAYU'!$BJ$505</f>
        <v>17969</v>
      </c>
      <c r="L9" s="8">
        <f>'[3]UPTD PEMALI HILIR'!$BG$458+'[1]UPTD PEMALI HULU'!$AA$374+'[5]UPTD PEMALI MALAHAYU'!$BK$505</f>
        <v>9308</v>
      </c>
      <c r="M9" s="8">
        <f>'[4]Pem. Hilir'!$BF$14+'[2]Pem. Hulu'!$V$14+'[6]Pem. Malahayu'!$BJ$14</f>
        <v>7418</v>
      </c>
      <c r="N9" s="8">
        <f>'[4]Pem. Hilir'!$BG$14+'[2]Pem. Hulu'!$W$14+'[6]Pem. Malahayu'!$BK$14</f>
        <v>484</v>
      </c>
    </row>
    <row r="10" spans="1:14" x14ac:dyDescent="0.25">
      <c r="A10" s="6">
        <v>5</v>
      </c>
      <c r="B10" s="7" t="s">
        <v>20</v>
      </c>
      <c r="C10" s="8">
        <f>'[3]UPTD PEMALI HILIR'!$BF$346+'[1]UPTD PEMALI HULU'!$Z$375+'[5]UPTD PEMALI MALAHAYU'!$BJ$371</f>
        <v>16727</v>
      </c>
      <c r="D10" s="8">
        <f>'[3]UPTD PEMALI HILIR'!$BG$346+'[1]UPTD PEMALI HULU'!$AA$375+'[5]UPTD PEMALI MALAHAYU'!$BK$371</f>
        <v>6321</v>
      </c>
      <c r="E10" s="8">
        <f>'[3]UPTD PEMALI HILIR'!$BF$376+'[1]UPTD PEMALI HULU'!$Z$296+'[5]UPTD PEMALI MALAHAYU'!$BJ$412</f>
        <v>12169</v>
      </c>
      <c r="F10" s="8">
        <f>'[3]UPTD PEMALI HILIR'!$BG$376+'[1]UPTD PEMALI HULU'!$AA$296+'[5]UPTD PEMALI MALAHAYU'!$BK$412</f>
        <v>50</v>
      </c>
      <c r="G10" s="8">
        <f>'[3]UPTD PEMALI HILIR'!$BF$401+'[1]UPTD PEMALI HULU'!$Z$322+'[5]UPTD PEMALI MALAHAYU'!$BJ$438</f>
        <v>8402</v>
      </c>
      <c r="H10" s="8">
        <f>'[3]UPTD PEMALI HILIR'!$BG$401+'[1]UPTD PEMALI HULU'!$AA$322+'[5]UPTD PEMALI MALAHAYU'!$BK$438</f>
        <v>53</v>
      </c>
      <c r="I10" s="8">
        <f>'[3]UPTD PEMALI HILIR'!$BF$434+'[1]UPTD PEMALI HULU'!$Z$346+'[5]UPTD PEMALI MALAHAYU'!$BJ$480</f>
        <v>7115</v>
      </c>
      <c r="J10" s="8">
        <f>'[3]UPTD PEMALI HILIR'!$BG$434+'[1]UPTD PEMALI HULU'!$AA$346+'[5]UPTD PEMALI MALAHAYU'!$BK$480</f>
        <v>362</v>
      </c>
      <c r="K10" s="8">
        <f>'[3]UPTD PEMALI HILIR'!$BF$459+'[1]UPTD PEMALI HULU'!$Z$375+'[5]UPTD PEMALI MALAHAYU'!$BJ$506</f>
        <v>19530</v>
      </c>
      <c r="L10" s="8">
        <f>'[3]UPTD PEMALI HILIR'!$BG$459+'[1]UPTD PEMALI HULU'!$AA$375+'[5]UPTD PEMALI MALAHAYU'!$BK$506</f>
        <v>9233</v>
      </c>
      <c r="M10" s="8">
        <f>'[4]Pem. Hilir'!$BF$15+'[2]Pem. Hulu'!$V$15+'[6]Pem. Malahayu'!$BJ$15</f>
        <v>3730</v>
      </c>
      <c r="N10" s="8">
        <f>'[4]Pem. Hilir'!$BG$15+'[2]Pem. Hulu'!$W$15+'[6]Pem. Malahayu'!$BK$15</f>
        <v>226</v>
      </c>
    </row>
    <row r="11" spans="1:14" x14ac:dyDescent="0.25">
      <c r="A11" s="6">
        <v>6</v>
      </c>
      <c r="B11" s="7" t="s">
        <v>21</v>
      </c>
      <c r="C11" s="8">
        <f>'[3]UPTD PEMALI HILIR'!$BF$347+'[1]UPTD PEMALI HULU'!$Z$376+'[5]UPTD PEMALI MALAHAYU'!$BJ$372</f>
        <v>15891</v>
      </c>
      <c r="D11" s="8">
        <f>'[3]UPTD PEMALI HILIR'!$BG$347+'[1]UPTD PEMALI HULU'!$AA$376+'[5]UPTD PEMALI MALAHAYU'!$BK$372</f>
        <v>6280</v>
      </c>
      <c r="E11" s="8">
        <f>'[3]UPTD PEMALI HILIR'!$BF$377+'[1]UPTD PEMALI HULU'!$Z$297+'[5]UPTD PEMALI MALAHAYU'!$BJ$414</f>
        <v>12591</v>
      </c>
      <c r="F11" s="8">
        <f>'[3]UPTD PEMALI HILIR'!$BG$377+'[1]UPTD PEMALI HULU'!$AA$297+'[5]UPTD PEMALI MALAHAYU'!$BK$413</f>
        <v>53</v>
      </c>
      <c r="G11" s="8">
        <f>'[3]UPTD PEMALI HILIR'!$BF$402+'[1]UPTD PEMALI HULU'!$Z$323+'[5]UPTD PEMALI MALAHAYU'!$BJ$439</f>
        <v>7785</v>
      </c>
      <c r="H11" s="8">
        <f>'[3]UPTD PEMALI HILIR'!$BG$402+'[1]UPTD PEMALI HULU'!$AA$323+'[5]UPTD PEMALI MALAHAYU'!$BK$439</f>
        <v>33</v>
      </c>
      <c r="I11" s="8">
        <f>'[3]UPTD PEMALI HILIR'!$BF$435+'[1]UPTD PEMALI HULU'!$Z$347+'[5]UPTD PEMALI MALAHAYU'!$BJ$481</f>
        <v>1356</v>
      </c>
      <c r="J11" s="8">
        <f>'[3]UPTD PEMALI HILIR'!$BG$435+'[1]UPTD PEMALI HULU'!$AA$347+'[5]UPTD PEMALI MALAHAYU'!$BK$481</f>
        <v>133</v>
      </c>
      <c r="K11" s="8">
        <f>'[3]UPTD PEMALI HILIR'!$BF$460+'[1]UPTD PEMALI HULU'!$Z$376+'[5]UPTD PEMALI MALAHAYU'!$BJ$507</f>
        <v>17300</v>
      </c>
      <c r="L11" s="8">
        <f>'[3]UPTD PEMALI HILIR'!$BG$460+'[1]UPTD PEMALI HULU'!$AA$376+'[5]UPTD PEMALI MALAHAYU'!$BK$507</f>
        <v>8283</v>
      </c>
      <c r="M11" s="8">
        <f>'[4]Pem. Hilir'!$BF$16+'[2]Pem. Hulu'!$V$16+'[6]Pem. Malahayu'!$BJ$16</f>
        <v>4050</v>
      </c>
      <c r="N11" s="8">
        <f>'[4]Pem. Hilir'!$BG$16+'[2]Pem. Hulu'!$W$16+'[6]Pem. Malahayu'!$BK$16</f>
        <v>239</v>
      </c>
    </row>
    <row r="12" spans="1:14" x14ac:dyDescent="0.25">
      <c r="A12" s="6">
        <v>7</v>
      </c>
      <c r="B12" s="7" t="s">
        <v>22</v>
      </c>
      <c r="C12" s="8">
        <f>'[3]UPTD PEMALI HILIR'!$BF$348+'[1]UPTD PEMALI HULU'!$Z$377+'[5]UPTD PEMALI MALAHAYU'!$BJ$373</f>
        <v>12983</v>
      </c>
      <c r="D12" s="8">
        <f>'[3]UPTD PEMALI HILIR'!$BG$348+'[1]UPTD PEMALI HULU'!$AA$377+'[5]UPTD PEMALI MALAHAYU'!$BK$373</f>
        <v>6261</v>
      </c>
      <c r="E12" s="8">
        <f>'[3]UPTD PEMALI HILIR'!$BF$378+'[1]UPTD PEMALI HULU'!$Z$298+'[5]UPTD PEMALI MALAHAYU'!$BJ$414</f>
        <v>14363</v>
      </c>
      <c r="F12" s="8">
        <f>'[3]UPTD PEMALI HILIR'!$BG$378+'[1]UPTD PEMALI HULU'!$AA$298+'[5]UPTD PEMALI MALAHAYU'!$BK$414</f>
        <v>47</v>
      </c>
      <c r="G12" s="8">
        <f>'[3]UPTD PEMALI HILIR'!$BF$403+'[1]UPTD PEMALI HULU'!$Z$324+'[5]UPTD PEMALI MALAHAYU'!$BJ$440</f>
        <v>4230</v>
      </c>
      <c r="H12" s="8">
        <f>'[3]UPTD PEMALI HILIR'!$BG$403+'[1]UPTD PEMALI HULU'!$AA$324+'[5]UPTD PEMALI MALAHAYU'!$BK$440</f>
        <v>26</v>
      </c>
      <c r="I12" s="8">
        <f>'[3]UPTD PEMALI HILIR'!$BF$436+'[1]UPTD PEMALI HULU'!$Z$348+'[5]UPTD PEMALI MALAHAYU'!$BJ$482</f>
        <v>122</v>
      </c>
      <c r="J12" s="8">
        <f>'[3]UPTD PEMALI HILIR'!$BG$436+'[1]UPTD PEMALI HULU'!$AA$348+'[5]UPTD PEMALI MALAHAYU'!$BK$482</f>
        <v>40</v>
      </c>
      <c r="K12" s="8">
        <f>'[3]UPTD PEMALI HILIR'!$BF$461+'[1]UPTD PEMALI HULU'!$Z$377+'[5]UPTD PEMALI MALAHAYU'!$BJ$508</f>
        <v>16173</v>
      </c>
      <c r="L12" s="8">
        <f>'[3]UPTD PEMALI HILIR'!$BG$461+'[1]UPTD PEMALI HULU'!$AA$377+'[5]UPTD PEMALI MALAHAYU'!$BK$508</f>
        <v>7868</v>
      </c>
      <c r="M12" s="8">
        <f>'[4]Pem. Hilir'!$BF$17+'[2]Pem. Hulu'!$V$17+'[6]Pem. Malahayu'!$BJ$17</f>
        <v>1599</v>
      </c>
      <c r="N12" s="8">
        <f>'[4]Pem. Hilir'!$BG$17+'[2]Pem. Hulu'!$W$17+'[6]Pem. Malahayu'!$BK$17</f>
        <v>114</v>
      </c>
    </row>
    <row r="13" spans="1:14" x14ac:dyDescent="0.25">
      <c r="A13" s="6">
        <v>8</v>
      </c>
      <c r="B13" s="7" t="s">
        <v>23</v>
      </c>
      <c r="C13" s="8">
        <f>'[3]UPTD PEMALI HILIR'!$BF$349+'[1]UPTD PEMALI HULU'!$Z$378+'[5]UPTD PEMALI MALAHAYU'!$BJ$374</f>
        <v>12673</v>
      </c>
      <c r="D13" s="8">
        <f>'[3]UPTD PEMALI HILIR'!$BG$349+'[1]UPTD PEMALI HULU'!$AA$378+'[5]UPTD PEMALI MALAHAYU'!$BK$374</f>
        <v>6250</v>
      </c>
      <c r="E13" s="8">
        <f>'[3]UPTD PEMALI HILIR'!$BF$379+'[1]UPTD PEMALI HULU'!$Z$299+'[5]UPTD PEMALI MALAHAYU'!$BJ$415</f>
        <v>893</v>
      </c>
      <c r="F13" s="8">
        <f>'[3]UPTD PEMALI HILIR'!$BG$379+'[1]UPTD PEMALI HULU'!$AA$299+'[5]UPTD PEMALI MALAHAYU'!$BK$415</f>
        <v>27</v>
      </c>
      <c r="G13" s="8">
        <f>'[3]UPTD PEMALI HILIR'!$BF$404+'[1]UPTD PEMALI HULU'!$Z$325+'[5]UPTD PEMALI MALAHAYU'!$BJ$441</f>
        <v>2194</v>
      </c>
      <c r="H13" s="8">
        <f>'[3]UPTD PEMALI HILIR'!$BG$404+'[1]UPTD PEMALI HULU'!$AA$325+'[5]UPTD PEMALI MALAHAYU'!$BK$441</f>
        <v>18</v>
      </c>
      <c r="I13" s="8">
        <f>'[3]UPTD PEMALI HILIR'!$BF$437+'[1]UPTD PEMALI HULU'!$Z$349+'[5]UPTD PEMALI MALAHAYU'!$BJ$483</f>
        <v>44</v>
      </c>
      <c r="J13" s="8">
        <f>'[3]UPTD PEMALI HILIR'!$BG$437+'[1]UPTD PEMALI HULU'!$AA$349+'[5]UPTD PEMALI MALAHAYU'!$BK$483</f>
        <v>16</v>
      </c>
      <c r="K13" s="8">
        <f>'[3]UPTD PEMALI HILIR'!$BF$462+'[1]UPTD PEMALI HULU'!$Z$378+'[5]UPTD PEMALI MALAHAYU'!$BJ$509</f>
        <v>14568</v>
      </c>
      <c r="L13" s="8">
        <f>'[3]UPTD PEMALI HILIR'!$BG$462+'[1]UPTD PEMALI HULU'!$AA$378+'[5]UPTD PEMALI MALAHAYU'!$BK$509</f>
        <v>7626</v>
      </c>
      <c r="M13" s="8">
        <f>'[4]Pem. Hilir'!$BF$18+'[2]Pem. Hulu'!$V$18+'[6]Pem. Malahayu'!$BJ$18</f>
        <v>44</v>
      </c>
      <c r="N13" s="8">
        <f>'[4]Pem. Hilir'!$BG$18+'[2]Pem. Hulu'!$W$18+'[6]Pem. Malahayu'!$BK$18</f>
        <v>10</v>
      </c>
    </row>
    <row r="14" spans="1:14" x14ac:dyDescent="0.25">
      <c r="A14" s="6">
        <v>9</v>
      </c>
      <c r="B14" s="7" t="s">
        <v>24</v>
      </c>
      <c r="C14" s="8">
        <f>'[3]UPTD PEMALI HILIR'!$BF$350+'[1]UPTD PEMALI HULU'!$Z$379+'[5]UPTD PEMALI MALAHAYU'!$BJ$375</f>
        <v>14043</v>
      </c>
      <c r="D14" s="8">
        <f>'[3]UPTD PEMALI HILIR'!$BG$350+'[1]UPTD PEMALI HULU'!$AA$379+'[5]UPTD PEMALI MALAHAYU'!$BK$375</f>
        <v>6291</v>
      </c>
      <c r="E14" s="8">
        <f>'[3]UPTD PEMALI HILIR'!$BF$380+'[1]UPTD PEMALI HULU'!$Z$300+'[5]UPTD PEMALI MALAHAYU'!$BJ$416</f>
        <v>243</v>
      </c>
      <c r="F14" s="8">
        <f>'[3]UPTD PEMALI HILIR'!$BG$380+'[1]UPTD PEMALI HULU'!$AA$300+'[5]UPTD PEMALI MALAHAYU'!$BK$416</f>
        <v>9</v>
      </c>
      <c r="G14" s="8">
        <f>'[3]UPTD PEMALI HILIR'!$BF$405+'[1]UPTD PEMALI HULU'!$Z$326+'[5]UPTD PEMALI MALAHAYU'!$BJ$442</f>
        <v>4</v>
      </c>
      <c r="H14" s="8">
        <f>'[3]UPTD PEMALI HILIR'!$BG$405+'[1]UPTD PEMALI HULU'!$AA$326+'[5]UPTD PEMALI MALAHAYU'!$BK$442</f>
        <v>3</v>
      </c>
      <c r="I14" s="8">
        <f>'[3]UPTD PEMALI HILIR'!$BF$438+'[1]UPTD PEMALI HULU'!$Z$350+'[5]UPTD PEMALI MALAHAYU'!$BJ$484</f>
        <v>0</v>
      </c>
      <c r="J14" s="8">
        <f>'[3]UPTD PEMALI HILIR'!$BG$438+'[1]UPTD PEMALI HULU'!$AA$350+'[5]UPTD PEMALI MALAHAYU'!$BK$484</f>
        <v>0</v>
      </c>
      <c r="K14" s="8">
        <f>'[3]UPTD PEMALI HILIR'!$BF$463+'[1]UPTD PEMALI HULU'!$Z$379+'[5]UPTD PEMALI MALAHAYU'!$BJ$510</f>
        <v>20479</v>
      </c>
      <c r="L14" s="8">
        <f>'[3]UPTD PEMALI HILIR'!$BG$463+'[1]UPTD PEMALI HULU'!$AA$379+'[5]UPTD PEMALI MALAHAYU'!$BK$510</f>
        <v>9951</v>
      </c>
      <c r="M14" s="8">
        <f>'[4]Pem. Hilir'!$BF$19+'[2]Pem. Hulu'!$V$19+'[6]Pem. Malahayu'!$BJ$19</f>
        <v>1489</v>
      </c>
      <c r="N14" s="8">
        <f>'[4]Pem. Hilir'!$BG$19+'[2]Pem. Hulu'!$W$19+'[6]Pem. Malahayu'!$BK$19</f>
        <v>134</v>
      </c>
    </row>
    <row r="15" spans="1:14" x14ac:dyDescent="0.25">
      <c r="A15" s="6">
        <v>10</v>
      </c>
      <c r="B15" s="7" t="s">
        <v>25</v>
      </c>
      <c r="C15" s="8">
        <f>'[3]UPTD PEMALI HILIR'!$BF$351+'[1]UPTD PEMALI HULU'!$Z$380+'[5]UPTD PEMALI MALAHAYU'!$BJ$376</f>
        <v>14785</v>
      </c>
      <c r="D15" s="8">
        <f>'[3]UPTD PEMALI HILIR'!$BG$351+'[1]UPTD PEMALI HULU'!$AA$380+'[5]UPTD PEMALI MALAHAYU'!$BK$376</f>
        <v>6319</v>
      </c>
      <c r="E15" s="8">
        <f>'[3]UPTD PEMALI HILIR'!$BF$381+'[1]UPTD PEMALI HULU'!$Z$301+'[5]UPTD PEMALI MALAHAYU'!$BJ$417</f>
        <v>4494</v>
      </c>
      <c r="F15" s="8">
        <f>'[3]UPTD PEMALI HILIR'!$BG$381+'[1]UPTD PEMALI HULU'!$AA$301+'[5]UPTD PEMALI MALAHAYU'!$BK$417</f>
        <v>30</v>
      </c>
      <c r="G15" s="8">
        <f>'[3]UPTD PEMALI HILIR'!$BF$406+'[1]UPTD PEMALI HULU'!$Z$327+'[5]UPTD PEMALI MALAHAYU'!$BJ$443</f>
        <v>2702</v>
      </c>
      <c r="H15" s="8">
        <f>'[3]UPTD PEMALI HILIR'!$BG$406+'[1]UPTD PEMALI HULU'!$AA$327+'[5]UPTD PEMALI MALAHAYU'!$BK$443</f>
        <v>18</v>
      </c>
      <c r="I15" s="8">
        <f>'[3]UPTD PEMALI HILIR'!$BF$439+'[1]UPTD PEMALI HULU'!$Z$351+'[5]UPTD PEMALI MALAHAYU'!$BJ$485</f>
        <v>201</v>
      </c>
      <c r="J15" s="8">
        <f>'[3]UPTD PEMALI HILIR'!$BF$439+'[1]UPTD PEMALI HULU'!$AA$351+'[5]UPTD PEMALI MALAHAYU'!$BK$485</f>
        <v>43</v>
      </c>
      <c r="K15" s="8">
        <f>'[3]UPTD PEMALI HILIR'!$BF$464+'[1]UPTD PEMALI HULU'!$Z$380+'[5]UPTD PEMALI MALAHAYU'!$BJ$511</f>
        <v>19638</v>
      </c>
      <c r="L15" s="8">
        <f>'[3]UPTD PEMALI HILIR'!$BG$464+'[1]UPTD PEMALI HULU'!$AA$380+'[5]UPTD PEMALI MALAHAYU'!$BK$511</f>
        <v>10506</v>
      </c>
      <c r="M15" s="8">
        <f>'[4]Pem. Hilir'!$BF$20+'[2]Pem. Hulu'!$V$20+'[6]Pem. Malahayu'!$BI$20</f>
        <v>3023</v>
      </c>
      <c r="N15" s="8">
        <f>'[4]Pem. Hilir'!$BG$20+'[2]Pem. Hulu'!$W$20+'[6]Pem. Malahayu'!$BJ$20</f>
        <v>1408</v>
      </c>
    </row>
    <row r="16" spans="1:14" x14ac:dyDescent="0.25">
      <c r="A16" s="6">
        <v>11</v>
      </c>
      <c r="B16" s="7" t="s">
        <v>26</v>
      </c>
      <c r="C16" s="8">
        <f>'[3]UPTD PEMALI HILIR'!$BF$352+'[1]UPTD PEMALI HULU'!$Z$380+'[5]UPTD PEMALI MALAHAYU'!$BJ$377</f>
        <v>16916</v>
      </c>
      <c r="D16" s="8">
        <f>'[3]UPTD PEMALI HILIR'!$BG$352+'[1]UPTD PEMALI HULU'!$AA$381+'[5]UPTD PEMALI MALAHAYU'!$BK$377</f>
        <v>6344</v>
      </c>
      <c r="E16" s="8">
        <f>'[3]UPTD PEMALI HILIR'!$BF$382+'[1]UPTD PEMALI HULU'!$Z$302+'[5]UPTD PEMALI MALAHAYU'!$BJ$418</f>
        <v>11677</v>
      </c>
      <c r="F16" s="8">
        <f>'[3]UPTD PEMALI HILIR'!$BG$382+'[1]UPTD PEMALI HULU'!$AA$302+'[5]UPTD PEMALI MALAHAYU'!$BK$418</f>
        <v>43</v>
      </c>
      <c r="G16" s="8">
        <f>'[3]UPTD PEMALI HILIR'!$BF$407+'[1]UPTD PEMALI HULU'!$Z$328+'[5]UPTD PEMALI MALAHAYU'!$BJ$444</f>
        <v>7214</v>
      </c>
      <c r="H16" s="8">
        <f>'[3]UPTD PEMALI HILIR'!$BG$407+'[1]UPTD PEMALI HULU'!$AA$328+'[5]UPTD PEMALI MALAHAYU'!$BK$444</f>
        <v>52</v>
      </c>
      <c r="I16" s="8">
        <f>'[3]UPTD PEMALI HILIR'!$BF$440+'[1]UPTD PEMALI HULU'!$Z$352+'[5]UPTD PEMALI MALAHAYU'!$BJ$486</f>
        <v>10131</v>
      </c>
      <c r="J16" s="8">
        <f>'[3]UPTD PEMALI HILIR'!$BG$440+'[1]UPTD PEMALI HULU'!$AA$352+'[5]UPTD PEMALI MALAHAYU'!$BK$486</f>
        <v>569</v>
      </c>
      <c r="K16" s="8">
        <f>'[3]UPTD PEMALI HILIR'!$BF$465+'[1]UPTD PEMALI HULU'!$Z$381+'[5]UPTD PEMALI MALAHAYU'!$BJ$512</f>
        <v>22410</v>
      </c>
      <c r="L16" s="8">
        <f>'[3]UPTD PEMALI HILIR'!$BG$465+'[1]UPTD PEMALI HULU'!$AA$381+'[5]UPTD PEMALI MALAHAYU'!$BK$512</f>
        <v>12323</v>
      </c>
      <c r="M16" s="8">
        <f>'[4]Pem. Hilir'!$BF$21+'[2]Pem. Hulu'!$V$21+'[6]Pem. Malahayu'!$BI$21</f>
        <v>5111</v>
      </c>
      <c r="N16" s="8">
        <f>'[4]Pem. Hilir'!$BG$21+'[2]Pem. Hulu'!$W$21+'[6]Pem. Malahayu'!$BJ$21</f>
        <v>4521</v>
      </c>
    </row>
    <row r="17" spans="1:14" x14ac:dyDescent="0.25">
      <c r="A17" s="6">
        <v>12</v>
      </c>
      <c r="B17" s="7" t="s">
        <v>27</v>
      </c>
      <c r="C17" s="8">
        <f>'[3]UPTD PEMALI HILIR'!$BF$353+'[1]UPTD PEMALI HULU'!$Z$382+'[5]UPTD PEMALI MALAHAYU'!$BJ$378</f>
        <v>22130</v>
      </c>
      <c r="D17" s="8">
        <f>'[3]UPTD PEMALI HILIR'!$BG$353+'[1]UPTD PEMALI HULU'!$AA$382+'[5]UPTD PEMALI MALAHAYU'!$BK$378</f>
        <v>6408</v>
      </c>
      <c r="E17" s="8">
        <f>'[3]UPTD PEMALI HILIR'!$BF$383+'[1]UPTD PEMALI HULU'!$Z$303+'[5]UPTD PEMALI MALAHAYU'!$BJ$419</f>
        <v>15160</v>
      </c>
      <c r="F17" s="8">
        <f>'[3]UPTD PEMALI HILIR'!$BG$383+'[1]UPTD PEMALI HULU'!$AA$303+'[5]UPTD PEMALI MALAHAYU'!$BK$419</f>
        <v>72</v>
      </c>
      <c r="G17" s="8">
        <f>'[3]UPTD PEMALI HILIR'!$BF$408+'[1]UPTD PEMALI HULU'!$Z$329+'[5]UPTD PEMALI MALAHAYU'!$BJ$445</f>
        <v>18156</v>
      </c>
      <c r="H17" s="8">
        <f>'[3]UPTD PEMALI HILIR'!$BG$408+'[1]UPTD PEMALI HULU'!$AA$329+'[5]UPTD PEMALI MALAHAYU'!$BK$445</f>
        <v>72</v>
      </c>
      <c r="I17" s="8">
        <f>'[3]UPTD PEMALI HILIR'!$BF$441+'[1]UPTD PEMALI HULU'!$Z$353+'[5]UPTD PEMALI MALAHAYU'!$BJ$487</f>
        <v>20856</v>
      </c>
      <c r="J17" s="8">
        <f>'[3]UPTD PEMALI HILIR'!$BG$441+'[1]UPTD PEMALI HULU'!$AA$353+'[5]UPTD PEMALI MALAHAYU'!$BK$487</f>
        <v>1123</v>
      </c>
      <c r="K17" s="8">
        <f>'[3]UPTD PEMALI HILIR'!$BF$466+'[1]UPTD PEMALI HULU'!$Z$382+'[5]UPTD PEMALI MALAHAYU'!$BJ$513</f>
        <v>22970</v>
      </c>
      <c r="L17" s="8">
        <f>'[3]UPTD PEMALI HILIR'!$BG$466+'[1]UPTD PEMALI HULU'!$AA$382+'[5]UPTD PEMALI MALAHAYU'!$BK$513</f>
        <v>11816</v>
      </c>
      <c r="M17" s="8">
        <f>'[4]Pem. Hilir'!$BF$22+'[2]Pem. Hulu'!$V$22+'[6]Pem. Malahayu'!$BI$22</f>
        <v>4737</v>
      </c>
      <c r="N17" s="8">
        <f>'[4]Pem. Hilir'!$BG$22+'[2]Pem. Hulu'!$W$22+'[6]Pem. Malahayu'!$BJ$22</f>
        <v>3669</v>
      </c>
    </row>
    <row r="18" spans="1:14" x14ac:dyDescent="0.25">
      <c r="A18" s="4" t="s">
        <v>5</v>
      </c>
      <c r="B18" s="4"/>
      <c r="C18" s="9">
        <f t="shared" ref="C18:L18" si="0">SUM(C6:C17)</f>
        <v>210601</v>
      </c>
      <c r="D18" s="9">
        <f t="shared" si="0"/>
        <v>74032</v>
      </c>
      <c r="E18" s="9">
        <f t="shared" si="0"/>
        <v>149853</v>
      </c>
      <c r="F18" s="9">
        <f t="shared" si="0"/>
        <v>609</v>
      </c>
      <c r="G18" s="9">
        <f t="shared" si="0"/>
        <v>116891</v>
      </c>
      <c r="H18" s="9">
        <f t="shared" si="0"/>
        <v>539</v>
      </c>
      <c r="I18" s="9">
        <f t="shared" si="0"/>
        <v>131918</v>
      </c>
      <c r="J18" s="9">
        <f t="shared" si="0"/>
        <v>6959</v>
      </c>
      <c r="K18" s="9">
        <f t="shared" si="0"/>
        <v>233546</v>
      </c>
      <c r="L18" s="9">
        <f t="shared" si="0"/>
        <v>117494</v>
      </c>
      <c r="M18" s="9">
        <f t="shared" ref="M18:N18" si="1">SUM(M6:M17)</f>
        <v>75330</v>
      </c>
      <c r="N18" s="9">
        <f t="shared" si="1"/>
        <v>12668</v>
      </c>
    </row>
    <row r="20" spans="1:14" x14ac:dyDescent="0.25">
      <c r="A20" s="13" t="s">
        <v>13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J21" s="10" t="s">
        <v>6</v>
      </c>
    </row>
    <row r="22" spans="1:14" x14ac:dyDescent="0.25">
      <c r="J22" s="10" t="s">
        <v>7</v>
      </c>
    </row>
    <row r="23" spans="1:14" x14ac:dyDescent="0.25">
      <c r="J23" s="10" t="s">
        <v>8</v>
      </c>
    </row>
    <row r="24" spans="1:14" x14ac:dyDescent="0.25">
      <c r="J24" s="10" t="s">
        <v>9</v>
      </c>
    </row>
    <row r="25" spans="1:14" x14ac:dyDescent="0.25">
      <c r="J25" s="11"/>
    </row>
    <row r="26" spans="1:14" x14ac:dyDescent="0.25">
      <c r="J26" s="11"/>
    </row>
    <row r="27" spans="1:14" x14ac:dyDescent="0.25">
      <c r="J27" s="11"/>
    </row>
    <row r="28" spans="1:14" x14ac:dyDescent="0.25">
      <c r="J28" s="12" t="s">
        <v>10</v>
      </c>
    </row>
    <row r="29" spans="1:14" x14ac:dyDescent="0.25">
      <c r="J29" s="10" t="s">
        <v>11</v>
      </c>
    </row>
    <row r="30" spans="1:14" x14ac:dyDescent="0.25">
      <c r="J30" s="10" t="s">
        <v>12</v>
      </c>
    </row>
  </sheetData>
  <mergeCells count="13">
    <mergeCell ref="M4:N4"/>
    <mergeCell ref="A18:B18"/>
    <mergeCell ref="A20:N20"/>
    <mergeCell ref="A1:N1"/>
    <mergeCell ref="A2:N2"/>
    <mergeCell ref="A3:N3"/>
    <mergeCell ref="A4:A5"/>
    <mergeCell ref="B4:B5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2018-12-03T01:41:44Z</dcterms:created>
  <dcterms:modified xsi:type="dcterms:W3CDTF">2018-12-03T01:47:06Z</dcterms:modified>
</cp:coreProperties>
</file>