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<sst xmlns="http://schemas.openxmlformats.org/spreadsheetml/2006/main" count="41" uniqueCount="35">
  <si>
    <t xml:space="preserve">Tabel </t>
  </si>
  <si>
    <t xml:space="preserve">Banyaknya Surat Izin Mengemudi ( SIM ) Yang dikeluarkan oleh Satlantas </t>
  </si>
  <si>
    <t>Polres Brebes Menurut Bulan dan Jenisnya Tahun 2023</t>
  </si>
  <si>
    <t>Bulan</t>
  </si>
  <si>
    <t>Sim-A</t>
  </si>
  <si>
    <t>Sim-B1</t>
  </si>
  <si>
    <t>Sim - B2</t>
  </si>
  <si>
    <t>Sim-C</t>
  </si>
  <si>
    <t>JUMLAH</t>
  </si>
  <si>
    <t>B</t>
  </si>
  <si>
    <t>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</si>
  <si>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</si>
  <si>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</si>
  <si>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</si>
  <si>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</si>
  <si>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</si>
  <si>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</si>
  <si>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</si>
  <si>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</si>
  <si>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</si>
  <si>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r>
      <rPr>
        <sz val="11"/>
        <color rgb="FF000000"/>
        <rFont val="Arial"/>
        <family val="2"/>
      </rPr>
      <t>01.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JANUARI</t>
    </r>
  </si>
  <si>
    <r>
      <rPr>
        <sz val="11"/>
        <color rgb="FF000000"/>
        <rFont val="Arial"/>
        <family val="2"/>
      </rPr>
      <t>02.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FEBRUARI</t>
    </r>
  </si>
  <si>
    <r>
      <rPr>
        <sz val="11"/>
        <color rgb="FF000000"/>
        <rFont val="Arial"/>
        <family val="2"/>
      </rPr>
      <t>03.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MARET</t>
    </r>
  </si>
  <si>
    <r>
      <rPr>
        <sz val="11"/>
        <color rgb="FF000000"/>
        <rFont val="Arial"/>
        <family val="2"/>
      </rPr>
      <t>04.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APRIL</t>
    </r>
  </si>
  <si>
    <r>
      <rPr>
        <sz val="11"/>
        <color rgb="FF000000"/>
        <rFont val="Arial"/>
        <family val="2"/>
      </rPr>
      <t>05.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MEI</t>
    </r>
  </si>
  <si>
    <r>
      <rPr>
        <sz val="11"/>
        <color rgb="FF000000"/>
        <rFont val="Arial"/>
        <family val="2"/>
      </rPr>
      <t>06.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JUNI</t>
    </r>
  </si>
  <si>
    <r>
      <rPr>
        <sz val="11"/>
        <color rgb="FF000000"/>
        <rFont val="Arial"/>
        <family val="2"/>
      </rPr>
      <t>07.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JULI</t>
    </r>
  </si>
  <si>
    <r>
      <rPr>
        <sz val="11"/>
        <color rgb="FF000000"/>
        <rFont val="Arial"/>
        <family val="2"/>
      </rPr>
      <t>08.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AGUSTUS</t>
    </r>
  </si>
  <si>
    <r>
      <rPr>
        <sz val="11"/>
        <color rgb="FF000000"/>
        <rFont val="Arial"/>
        <family val="2"/>
      </rPr>
      <t>09.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SEPTEMBER</t>
    </r>
  </si>
  <si>
    <r>
      <rPr>
        <sz val="11"/>
        <color rgb="FF000000"/>
        <rFont val="Arial"/>
        <family val="2"/>
      </rPr>
      <t>10.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OKTOBER</t>
    </r>
  </si>
  <si>
    <r>
      <rPr>
        <sz val="11"/>
        <color rgb="FF000000"/>
        <rFont val="Arial"/>
        <family val="2"/>
      </rPr>
      <t>11.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NOVEMBER</t>
    </r>
  </si>
  <si>
    <r>
      <rPr>
        <sz val="11"/>
        <color rgb="FF000000"/>
        <rFont val="Arial"/>
        <family val="2"/>
      </rPr>
      <t>12.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DESEMBER</t>
    </r>
  </si>
  <si>
    <t>Sumber: Polres Brebes</t>
  </si>
  <si>
    <t>Keterangan :</t>
  </si>
  <si>
    <t>B : Baru; P : Perpanjangan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</si>
</sst>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Tahoma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7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/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ASIL/REGIDENT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PKB 2021"/>
      <sheetName val="BPKB 2022"/>
      <sheetName val="BPKB 2023"/>
      <sheetName val="SIM2021"/>
      <sheetName val="SIM 2022"/>
      <sheetName val="SIM 2023"/>
      <sheetName val="STNK 2021"/>
      <sheetName val="STNK 2022"/>
      <sheetName val="STNK 2023"/>
    </sheetNames>
    <sheetDataSet>
      <sheetData sheetId="0"/>
      <sheetData sheetId="1"/>
      <sheetData sheetId="2"/>
      <sheetData sheetId="3"/>
      <sheetData sheetId="4">
        <row r="20">
          <cell r="B20">
            <v>267</v>
          </cell>
          <cell r="C20">
            <v>292</v>
          </cell>
          <cell r="D20">
            <v>47</v>
          </cell>
          <cell r="E20">
            <v>65</v>
          </cell>
          <cell r="F20">
            <v>13</v>
          </cell>
          <cell r="G20">
            <v>51</v>
          </cell>
          <cell r="H20">
            <v>565</v>
          </cell>
          <cell r="I20">
            <v>1363</v>
          </cell>
          <cell r="J20">
            <v>2663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a0ef94-4d1c-41c5-8035-0ecedb9cd27e}">
  <dimension ref="A1:J30"/>
  <sheetViews>
    <sheetView zoomScale="85" zoomScaleNormal="85" workbookViewId="0" topLeftCell="A4">
      <selection pane="topLeft" activeCell="E15" sqref="E15"/>
    </sheetView>
  </sheetViews>
  <sheetFormatPr defaultRowHeight="14.5" customHeight="1"/>
  <cols>
    <col min="1" max="1" width="21.7142857142857" style="1" customWidth="1"/>
    <col min="2" max="16384" width="9.14285714285714" style="1" customWidth="1"/>
  </cols>
  <sheetData>
    <row r="1" spans="1:10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4.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5">
      <c r="A5" s="3" t="s">
        <v>3</v>
      </c>
      <c r="B5" s="3" t="s">
        <v>4</v>
      </c>
      <c r="C5" s="3"/>
      <c r="D5" s="3" t="s">
        <v>5</v>
      </c>
      <c r="E5" s="3"/>
      <c r="F5" s="3" t="s">
        <v>6</v>
      </c>
      <c r="G5" s="3"/>
      <c r="H5" s="3" t="s">
        <v>7</v>
      </c>
      <c r="I5" s="3"/>
      <c r="J5" s="4" t="s">
        <v>8</v>
      </c>
    </row>
    <row r="6" spans="1:10" ht="14.5">
      <c r="A6" s="3"/>
      <c r="B6" s="3" t="s">
        <v>9</v>
      </c>
      <c r="C6" s="3" t="s">
        <v>10</v>
      </c>
      <c r="D6" s="3" t="s">
        <v>9</v>
      </c>
      <c r="E6" s="3" t="s">
        <v>10</v>
      </c>
      <c r="F6" s="3" t="s">
        <v>9</v>
      </c>
      <c r="G6" s="3" t="s">
        <v>10</v>
      </c>
      <c r="H6" s="3" t="s">
        <v>9</v>
      </c>
      <c r="I6" s="3" t="s">
        <v>10</v>
      </c>
      <c r="J6" s="4"/>
    </row>
    <row r="7" spans="1:10" ht="15.5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4"/>
    </row>
    <row r="8" spans="1:10" ht="14.5">
      <c r="A8" s="6" t="s">
        <v>20</v>
      </c>
      <c r="B8" s="7">
        <v>212</v>
      </c>
      <c r="C8" s="7">
        <v>366</v>
      </c>
      <c r="D8" s="7">
        <v>72</v>
      </c>
      <c r="E8" s="7">
        <v>52</v>
      </c>
      <c r="F8" s="7">
        <v>36</v>
      </c>
      <c r="G8" s="7">
        <v>54</v>
      </c>
      <c r="H8" s="7">
        <v>494</v>
      </c>
      <c r="I8" s="7">
        <v>1470</v>
      </c>
      <c r="J8" s="8">
        <f t="shared" si="0" ref="J8:J20">SUM(B8:I8)</f>
        <v>2756</v>
      </c>
    </row>
    <row r="9" spans="1:10" ht="14.5">
      <c r="A9" s="6" t="s">
        <v>21</v>
      </c>
      <c r="B9" s="7">
        <v>177</v>
      </c>
      <c r="C9" s="7">
        <v>343</v>
      </c>
      <c r="D9" s="7">
        <v>61</v>
      </c>
      <c r="E9" s="7">
        <v>51</v>
      </c>
      <c r="F9" s="7">
        <v>18</v>
      </c>
      <c r="G9" s="7">
        <v>51</v>
      </c>
      <c r="H9" s="7">
        <v>367</v>
      </c>
      <c r="I9" s="7">
        <v>1400</v>
      </c>
      <c r="J9" s="8">
        <f t="shared" si="0"/>
        <v>2468</v>
      </c>
    </row>
    <row r="10" spans="1:10" ht="14.5">
      <c r="A10" s="6" t="s">
        <v>22</v>
      </c>
      <c r="B10" s="7">
        <v>172</v>
      </c>
      <c r="C10" s="7">
        <v>394</v>
      </c>
      <c r="D10" s="7">
        <v>48</v>
      </c>
      <c r="E10" s="7">
        <v>67</v>
      </c>
      <c r="F10" s="7">
        <v>25</v>
      </c>
      <c r="G10" s="7">
        <v>84</v>
      </c>
      <c r="H10" s="7">
        <v>419</v>
      </c>
      <c r="I10" s="7">
        <v>1674</v>
      </c>
      <c r="J10" s="8">
        <f t="shared" si="0"/>
        <v>2883</v>
      </c>
    </row>
    <row r="11" spans="1:10" ht="14.5">
      <c r="A11" s="6" t="s">
        <v>23</v>
      </c>
      <c r="B11" s="7">
        <v>142</v>
      </c>
      <c r="C11" s="7">
        <v>367</v>
      </c>
      <c r="D11" s="7">
        <v>46</v>
      </c>
      <c r="E11" s="7">
        <v>58</v>
      </c>
      <c r="F11" s="7">
        <v>15</v>
      </c>
      <c r="G11" s="7">
        <v>50</v>
      </c>
      <c r="H11" s="7">
        <v>422</v>
      </c>
      <c r="I11" s="7">
        <v>1593</v>
      </c>
      <c r="J11" s="8">
        <f t="shared" si="0"/>
        <v>2693</v>
      </c>
    </row>
    <row r="12" spans="1:10" ht="14.5">
      <c r="A12" s="6" t="s">
        <v>24</v>
      </c>
      <c r="B12" s="7">
        <v>268</v>
      </c>
      <c r="C12" s="7">
        <v>419</v>
      </c>
      <c r="D12" s="7">
        <v>69</v>
      </c>
      <c r="E12" s="7">
        <v>76</v>
      </c>
      <c r="F12" s="7">
        <v>31</v>
      </c>
      <c r="G12" s="7">
        <v>89</v>
      </c>
      <c r="H12" s="7">
        <v>676</v>
      </c>
      <c r="I12" s="7">
        <v>1992</v>
      </c>
      <c r="J12" s="8">
        <f t="shared" si="0"/>
        <v>3620</v>
      </c>
    </row>
    <row r="13" spans="1:10" ht="14.5">
      <c r="A13" s="6" t="s">
        <v>25</v>
      </c>
      <c r="B13" s="7">
        <v>224</v>
      </c>
      <c r="C13" s="7">
        <v>367</v>
      </c>
      <c r="D13" s="7">
        <v>63</v>
      </c>
      <c r="E13" s="7">
        <v>71</v>
      </c>
      <c r="F13" s="7">
        <v>20</v>
      </c>
      <c r="G13" s="7">
        <v>72</v>
      </c>
      <c r="H13" s="7">
        <v>468</v>
      </c>
      <c r="I13" s="7">
        <v>1700</v>
      </c>
      <c r="J13" s="8">
        <f t="shared" si="0"/>
        <v>2985</v>
      </c>
    </row>
    <row r="14" spans="1:10" ht="14.5">
      <c r="A14" s="6" t="s">
        <v>26</v>
      </c>
      <c r="B14" s="7">
        <v>244</v>
      </c>
      <c r="C14" s="7">
        <v>420</v>
      </c>
      <c r="D14" s="7">
        <v>65</v>
      </c>
      <c r="E14" s="7">
        <v>65</v>
      </c>
      <c r="F14" s="7">
        <v>35</v>
      </c>
      <c r="G14" s="7">
        <v>79</v>
      </c>
      <c r="H14" s="7">
        <v>715</v>
      </c>
      <c r="I14" s="7">
        <v>1792</v>
      </c>
      <c r="J14" s="8">
        <f t="shared" si="0"/>
        <v>3415</v>
      </c>
    </row>
    <row r="15" spans="1:10" ht="14.5">
      <c r="A15" s="6" t="s">
        <v>27</v>
      </c>
      <c r="B15" s="7">
        <v>203</v>
      </c>
      <c r="C15" s="7">
        <v>432</v>
      </c>
      <c r="D15" s="7">
        <v>55</v>
      </c>
      <c r="E15" s="7">
        <v>76</v>
      </c>
      <c r="F15" s="7">
        <v>21</v>
      </c>
      <c r="G15" s="7">
        <v>62</v>
      </c>
      <c r="H15" s="7">
        <v>597</v>
      </c>
      <c r="I15" s="7">
        <v>1726</v>
      </c>
      <c r="J15" s="8">
        <f t="shared" si="0"/>
        <v>3172</v>
      </c>
    </row>
    <row r="16" spans="1:10" ht="14.5">
      <c r="A16" s="6" t="s">
        <v>28</v>
      </c>
      <c r="B16" s="7">
        <v>216</v>
      </c>
      <c r="C16" s="7">
        <v>322</v>
      </c>
      <c r="D16" s="7">
        <v>53</v>
      </c>
      <c r="E16" s="7">
        <v>45</v>
      </c>
      <c r="F16" s="7">
        <v>13</v>
      </c>
      <c r="G16" s="7">
        <v>54</v>
      </c>
      <c r="H16" s="7">
        <v>604</v>
      </c>
      <c r="I16" s="7">
        <v>1409</v>
      </c>
      <c r="J16" s="8">
        <f t="shared" si="0"/>
        <v>2716</v>
      </c>
    </row>
    <row r="17" spans="1:10" ht="14.5">
      <c r="A17" s="6" t="s">
        <v>29</v>
      </c>
      <c r="B17" s="7">
        <v>171</v>
      </c>
      <c r="C17" s="7">
        <v>293</v>
      </c>
      <c r="D17" s="7">
        <v>57</v>
      </c>
      <c r="E17" s="7">
        <v>54</v>
      </c>
      <c r="F17" s="7">
        <v>22</v>
      </c>
      <c r="G17" s="7">
        <v>62</v>
      </c>
      <c r="H17" s="7">
        <v>490</v>
      </c>
      <c r="I17" s="7">
        <v>1409</v>
      </c>
      <c r="J17" s="8">
        <f t="shared" si="0"/>
        <v>2558</v>
      </c>
    </row>
    <row r="18" spans="1:10" ht="14.5">
      <c r="A18" s="6" t="s">
        <v>30</v>
      </c>
      <c r="B18" s="7">
        <v>206</v>
      </c>
      <c r="C18" s="7">
        <v>248</v>
      </c>
      <c r="D18" s="7">
        <v>60</v>
      </c>
      <c r="E18" s="7">
        <v>70</v>
      </c>
      <c r="F18" s="7">
        <v>14</v>
      </c>
      <c r="G18" s="7">
        <v>31</v>
      </c>
      <c r="H18" s="7">
        <v>446</v>
      </c>
      <c r="I18" s="7">
        <v>1164</v>
      </c>
      <c r="J18" s="8">
        <f t="shared" si="0"/>
        <v>2239</v>
      </c>
    </row>
    <row r="19" spans="1:10" ht="14.5">
      <c r="A19" s="6" t="s">
        <v>31</v>
      </c>
      <c r="B19" s="7">
        <v>218</v>
      </c>
      <c r="C19" s="7">
        <v>282</v>
      </c>
      <c r="D19" s="7">
        <v>40</v>
      </c>
      <c r="E19" s="7">
        <v>55</v>
      </c>
      <c r="F19" s="7">
        <v>17</v>
      </c>
      <c r="G19" s="7">
        <v>52</v>
      </c>
      <c r="H19" s="7">
        <v>461</v>
      </c>
      <c r="I19" s="7">
        <v>1152</v>
      </c>
      <c r="J19" s="8">
        <f t="shared" si="0"/>
        <v>2277</v>
      </c>
    </row>
    <row r="20" spans="1:10" ht="14.5">
      <c r="A20" s="9">
        <v>2023</v>
      </c>
      <c r="B20" s="10">
        <f>SUM(B8:B19)</f>
        <v>2453</v>
      </c>
      <c r="C20" s="10">
        <f t="shared" si="1" ref="C20:I20">SUM(C8:C19)</f>
        <v>4253</v>
      </c>
      <c r="D20" s="10">
        <f t="shared" si="1"/>
        <v>689</v>
      </c>
      <c r="E20" s="10">
        <f t="shared" si="1"/>
        <v>740</v>
      </c>
      <c r="F20" s="10">
        <f t="shared" si="1"/>
        <v>267</v>
      </c>
      <c r="G20" s="10">
        <f t="shared" si="1"/>
        <v>740</v>
      </c>
      <c r="H20" s="10">
        <f t="shared" si="1"/>
        <v>6159</v>
      </c>
      <c r="I20" s="10">
        <f t="shared" si="1"/>
        <v>18481</v>
      </c>
      <c r="J20" s="8">
        <f t="shared" si="0"/>
        <v>33782</v>
      </c>
    </row>
    <row r="21" spans="1:10" ht="14.5">
      <c r="A21" s="9">
        <f>A20-1</f>
        <v>2022</v>
      </c>
      <c r="B21" s="10">
        <f>'[1]SIM 2022'!B20</f>
        <v>267</v>
      </c>
      <c r="C21" s="10">
        <f>'[1]SIM 2022'!C20</f>
        <v>292</v>
      </c>
      <c r="D21" s="10">
        <f>'[1]SIM 2022'!D20</f>
        <v>47</v>
      </c>
      <c r="E21" s="10">
        <f>'[1]SIM 2022'!E20</f>
        <v>65</v>
      </c>
      <c r="F21" s="10">
        <f>'[1]SIM 2022'!F20</f>
        <v>13</v>
      </c>
      <c r="G21" s="10">
        <f>'[1]SIM 2022'!G20</f>
        <v>51</v>
      </c>
      <c r="H21" s="10">
        <f>'[1]SIM 2022'!H20</f>
        <v>565</v>
      </c>
      <c r="I21" s="10">
        <f>'[1]SIM 2022'!I20</f>
        <v>1363</v>
      </c>
      <c r="J21" s="10">
        <f>'[1]SIM 2022'!J20</f>
        <v>2663</v>
      </c>
    </row>
    <row r="22" spans="1:10" ht="14.5">
      <c r="A22" s="9">
        <f>A21-1</f>
        <v>2021</v>
      </c>
      <c r="B22" s="7">
        <v>2467</v>
      </c>
      <c r="C22" s="7">
        <v>5018</v>
      </c>
      <c r="D22" s="7">
        <v>874</v>
      </c>
      <c r="E22" s="7">
        <v>865</v>
      </c>
      <c r="F22" s="7">
        <v>338</v>
      </c>
      <c r="G22" s="7">
        <v>670</v>
      </c>
      <c r="H22" s="7">
        <v>5673</v>
      </c>
      <c r="I22" s="7">
        <v>22626</v>
      </c>
      <c r="J22" s="8">
        <f t="shared" si="2" ref="J22:J24">SUM(B22:I22)</f>
        <v>38531</v>
      </c>
    </row>
    <row r="23" spans="1:10" ht="14.5">
      <c r="A23" s="9">
        <f>A22-1</f>
        <v>2020</v>
      </c>
      <c r="B23" s="7">
        <v>3432</v>
      </c>
      <c r="C23" s="7">
        <v>4898</v>
      </c>
      <c r="D23" s="7">
        <v>1104</v>
      </c>
      <c r="E23" s="7">
        <v>993</v>
      </c>
      <c r="F23" s="7">
        <v>311</v>
      </c>
      <c r="G23" s="7">
        <v>800</v>
      </c>
      <c r="H23" s="7">
        <v>10055</v>
      </c>
      <c r="I23" s="7">
        <v>26000</v>
      </c>
      <c r="J23" s="8">
        <f t="shared" si="2"/>
        <v>47593</v>
      </c>
    </row>
    <row r="24" spans="1:10" ht="14.5">
      <c r="A24" s="9">
        <f>A23-1</f>
        <v>2019</v>
      </c>
      <c r="B24" s="7">
        <v>4650</v>
      </c>
      <c r="C24" s="7">
        <v>4766</v>
      </c>
      <c r="D24" s="7">
        <v>1424</v>
      </c>
      <c r="E24" s="7">
        <v>1105</v>
      </c>
      <c r="F24" s="7">
        <v>361</v>
      </c>
      <c r="G24" s="7">
        <v>900</v>
      </c>
      <c r="H24" s="7">
        <v>16683</v>
      </c>
      <c r="I24" s="7">
        <v>25593</v>
      </c>
      <c r="J24" s="8">
        <f t="shared" si="2"/>
        <v>55482</v>
      </c>
    </row>
    <row r="26" spans="5:10" ht="14.5">
      <c r="E26" s="11"/>
      <c r="F26" s="11"/>
      <c r="G26" s="11"/>
      <c r="H26" s="11"/>
      <c r="I26" s="11"/>
      <c r="J26" s="11"/>
    </row>
    <row r="28" spans="1:4" ht="15.5">
      <c r="A28" s="12" t="s">
        <v>32</v>
      </c>
      <c r="B28" s="12"/>
      <c r="C28" s="12"/>
      <c r="D28" s="12"/>
    </row>
    <row r="29" spans="1:4" ht="15.5">
      <c r="A29" s="12" t="s">
        <v>33</v>
      </c>
      <c r="B29" s="12"/>
      <c r="C29" s="12"/>
      <c r="D29" s="12"/>
    </row>
    <row r="30" spans="1:2" ht="15.5">
      <c r="A30" s="12" t="s">
        <v>34</v>
      </c>
      <c r="B30" s="12"/>
    </row>
  </sheetData>
  <mergeCells count="13">
    <mergeCell ref="A1:I1"/>
    <mergeCell ref="A2:I2"/>
    <mergeCell ref="A3:I3"/>
    <mergeCell ref="A28:D28"/>
    <mergeCell ref="A29:D29"/>
    <mergeCell ref="A30:B30"/>
    <mergeCell ref="A4:J4"/>
    <mergeCell ref="A5:A6"/>
    <mergeCell ref="B5:C5"/>
    <mergeCell ref="D5:E5"/>
    <mergeCell ref="F5:G5"/>
    <mergeCell ref="H5:I5"/>
    <mergeCell ref="J5:J7"/>
  </mergeCells>
  <pageMargins left="0.7" right="0.7" top="0.75" bottom="0.75" header="0.3" footer="0.3"/>
  <pageSetup horizontalDpi="360" verticalDpi="360" orientation="landscape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