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BDD\"/>
    </mc:Choice>
  </mc:AlternateContent>
  <xr:revisionPtr revIDLastSave="0" documentId="13_ncr:1_{3F037E02-84FA-470D-AF6F-1C41E9761503}" xr6:coauthVersionLast="45" xr6:coauthVersionMax="45" xr10:uidLastSave="{00000000-0000-0000-0000-000000000000}"/>
  <bookViews>
    <workbookView xWindow="-120" yWindow="-120" windowWidth="20730" windowHeight="11160" activeTab="3" xr2:uid="{00000000-000D-0000-FFFF-FFFF00000000}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</sheets>
  <externalReferences>
    <externalReference r:id="rId8"/>
  </externalReferences>
  <definedNames>
    <definedName name="_xlnm.Print_Area" localSheetId="0">'1'!$A$1:$F$38</definedName>
    <definedName name="_xlnm.Print_Area" localSheetId="1">'2'!$A$1:$F$29</definedName>
    <definedName name="_xlnm.Print_Area" localSheetId="2">'3'!$A$1:$E$28</definedName>
    <definedName name="_xlnm.Print_Area" localSheetId="3">'4'!$A$1:$F$26</definedName>
    <definedName name="_xlnm.Print_Area" localSheetId="5">'6'!$A$1:$F$38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0" i="5" l="1"/>
  <c r="K20" i="5"/>
  <c r="J20" i="5"/>
  <c r="I20" i="5"/>
  <c r="H20" i="5"/>
  <c r="G20" i="5"/>
  <c r="F20" i="5"/>
  <c r="E20" i="5"/>
  <c r="D20" i="5"/>
  <c r="C20" i="5"/>
  <c r="B20" i="5"/>
  <c r="L19" i="5"/>
  <c r="L18" i="5"/>
  <c r="L17" i="5"/>
  <c r="L16" i="5"/>
  <c r="L15" i="5"/>
  <c r="L14" i="5"/>
  <c r="L13" i="5"/>
  <c r="L12" i="5"/>
  <c r="L11" i="5"/>
  <c r="L10" i="5"/>
  <c r="L9" i="5"/>
  <c r="L8" i="5"/>
  <c r="E19" i="4"/>
  <c r="D19" i="4"/>
  <c r="C19" i="4"/>
  <c r="B19" i="4"/>
  <c r="F7" i="4" a="1"/>
  <c r="F18" i="4" s="1"/>
  <c r="D18" i="3"/>
  <c r="C18" i="3"/>
  <c r="F26" i="2"/>
  <c r="E26" i="2"/>
  <c r="D26" i="2"/>
  <c r="C26" i="2"/>
  <c r="B26" i="2"/>
  <c r="F11" i="4" l="1"/>
  <c r="F15" i="4"/>
  <c r="F12" i="4"/>
  <c r="F13" i="4"/>
  <c r="F17" i="4"/>
  <c r="F8" i="4"/>
  <c r="F16" i="4"/>
  <c r="F9" i="4"/>
  <c r="F7" i="4"/>
  <c r="F19" i="4" s="1"/>
  <c r="F10" i="4"/>
  <c r="F14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<sst xmlns="http://schemas.openxmlformats.org/spreadsheetml/2006/main" count="233" uniqueCount="137">
  <si>
    <t>Tabel I</t>
  </si>
  <si>
    <t xml:space="preserve">Capaian Kinerja Perpustakaan </t>
  </si>
  <si>
    <t>Kabupaten Brebes Tahun 2020-2024</t>
  </si>
  <si>
    <t>INDIKATOR</t>
  </si>
  <si>
    <t>TAHUN</t>
  </si>
  <si>
    <t>PERPUSTAKAAN</t>
  </si>
  <si>
    <t>1. JUMLAH PERPUSTAKAAN</t>
  </si>
  <si>
    <t>a. Perpustakaan Umum Kabupaten Brebes</t>
  </si>
  <si>
    <t>b. Perpustakaan Umum Kecamatan</t>
  </si>
  <si>
    <t>-</t>
  </si>
  <si>
    <t>c. Perpustakaan Keliling</t>
  </si>
  <si>
    <t>d. Perpustakaan Sekolah</t>
  </si>
  <si>
    <t>e. Perpustakaan Sekolah yang telah mendapatkan</t>
  </si>
  <si>
    <t xml:space="preserve">     Nomor NPP (Nomor Pokok Perpustakaan) Nasional</t>
  </si>
  <si>
    <t>f. Perpustakaan Rumah Ibadah</t>
  </si>
  <si>
    <t>g. Rintisan Perpustakaan Rumah Ibadah</t>
  </si>
  <si>
    <t>h. Perpustakaan Desa</t>
  </si>
  <si>
    <t>i.  Rintisan Perpustakaan Desa</t>
  </si>
  <si>
    <t>2. PENINGKATAN SDM PENGELOLA</t>
  </si>
  <si>
    <t>a. Perpustakaan Desa (orang)</t>
  </si>
  <si>
    <t>b. Perpustakaan Sekolah</t>
  </si>
  <si>
    <t>3. JUMLAH ANGGOTA PERPUSTAKAAN</t>
  </si>
  <si>
    <t>a. Perpustakaan Umum</t>
  </si>
  <si>
    <t>b. Perpustakaan Keliling</t>
  </si>
  <si>
    <t>4. JUMLAH PENGUNJUNG PERPIUSTAKAAN</t>
  </si>
  <si>
    <t>5. JUMLAH KOLEKSI PERPUSTAKAAN</t>
  </si>
  <si>
    <t>7. Jumlah koleksi Perpustakaan Berbarcode</t>
  </si>
  <si>
    <t>8. Jumlah Kartu Anggota Berbarcode</t>
  </si>
  <si>
    <t>Sumber : Dinas Arsip dan Perpustakaan Kab. Brebes</t>
  </si>
  <si>
    <t>TABEL</t>
  </si>
  <si>
    <t>BANYAKNYA ANGGOTA PERPUSTAKAAN UMUM DAN KELILING</t>
  </si>
  <si>
    <t>KECAMATAN</t>
  </si>
  <si>
    <t>01. SALEM</t>
  </si>
  <si>
    <t>02. BANTARKAWUNG</t>
  </si>
  <si>
    <t>03. BUMIAYU</t>
  </si>
  <si>
    <t>04. PAGUYANGAN</t>
  </si>
  <si>
    <t>05. SIRAMPOG</t>
  </si>
  <si>
    <t>06. TONJONG</t>
  </si>
  <si>
    <t>07. LARANGAN</t>
  </si>
  <si>
    <t>08. KETANGGUNGAN</t>
  </si>
  <si>
    <t>09. BANJARHARJO</t>
  </si>
  <si>
    <t>10. LOSARI</t>
  </si>
  <si>
    <t>11. TANJUNG</t>
  </si>
  <si>
    <t>12. KERSANA</t>
  </si>
  <si>
    <t>13. BULAKAMBA</t>
  </si>
  <si>
    <t>14. WANASARI</t>
  </si>
  <si>
    <t>15. SONGGOM</t>
  </si>
  <si>
    <t>16. JATIBARANG</t>
  </si>
  <si>
    <t>17. BREBES</t>
  </si>
  <si>
    <t>Jumlah</t>
  </si>
  <si>
    <t>Tabel</t>
  </si>
  <si>
    <t>Banyaknya Koleksi Perpustakaan Umum Kabupaten Brebes</t>
  </si>
  <si>
    <t>Tahun 2025</t>
  </si>
  <si>
    <t>No</t>
  </si>
  <si>
    <t>Klasifikasi</t>
  </si>
  <si>
    <t>Banyaknya Judul</t>
  </si>
  <si>
    <t>Eksemplar</t>
  </si>
  <si>
    <t>000 - KARYA UMUM</t>
  </si>
  <si>
    <t>100 - FILSAFAT</t>
  </si>
  <si>
    <t>200 - AGAMA</t>
  </si>
  <si>
    <t>300 - ILMU SOSIAL</t>
  </si>
  <si>
    <t>400 - BAHASA</t>
  </si>
  <si>
    <t>500 - ILMU MURNI</t>
  </si>
  <si>
    <t>600 - ILMU TERAPAN</t>
  </si>
  <si>
    <t>700 - KESENIAN DAN OR</t>
  </si>
  <si>
    <t>800 - KESUSASTRAAN</t>
  </si>
  <si>
    <t>900 - SEJARAH DAN BIOGRAFI</t>
  </si>
  <si>
    <t>REFERENSI</t>
  </si>
  <si>
    <t>Banyaknya Peminjaman Buku Perpustakaan Menurut Bulan</t>
  </si>
  <si>
    <t>Di Kabupaten Brebes Tahun 2021-2025</t>
  </si>
  <si>
    <t>Bulan</t>
  </si>
  <si>
    <t>01. JANUARI</t>
  </si>
  <si>
    <t>02. FEBRUARI</t>
  </si>
  <si>
    <t>03. MARET</t>
  </si>
  <si>
    <t>04. APRIL</t>
  </si>
  <si>
    <t>05. MEI</t>
  </si>
  <si>
    <t>06. JUNI</t>
  </si>
  <si>
    <t>07. JULI</t>
  </si>
  <si>
    <t>08. AGUSTUS</t>
  </si>
  <si>
    <t>09. SEPTEMBER</t>
  </si>
  <si>
    <t>10 OKTOBER</t>
  </si>
  <si>
    <t>11. NOPEMBER</t>
  </si>
  <si>
    <t>12. DESEMBER</t>
  </si>
  <si>
    <t>Jumlah peminjam Buku Perpustakaan Menurut Tingkat Pendidikan</t>
  </si>
  <si>
    <t>Di Kabupaten Brebes Tahun 2025</t>
  </si>
  <si>
    <t>Pelajar</t>
  </si>
  <si>
    <t>Mahasiswa</t>
  </si>
  <si>
    <t>PNS/ PEGAWAI</t>
  </si>
  <si>
    <t>SWASTA</t>
  </si>
  <si>
    <t>UMUM</t>
  </si>
  <si>
    <t>L</t>
  </si>
  <si>
    <t>P</t>
  </si>
  <si>
    <t>Keterangan:</t>
  </si>
  <si>
    <t>L: Laki-laki</t>
  </si>
  <si>
    <t>P: Perempuan</t>
  </si>
  <si>
    <t>Hasil Indikator Perpustakaan</t>
  </si>
  <si>
    <t xml:space="preserve">    a. Perpustakaan Umum Kabupatem Brebes</t>
  </si>
  <si>
    <t xml:space="preserve">    b. Perpustakaan Umum Kecamatan</t>
  </si>
  <si>
    <t xml:space="preserve">    c. Perpustakaan Keliling</t>
  </si>
  <si>
    <t xml:space="preserve">    d. Perpustakaan Sekolah</t>
  </si>
  <si>
    <t xml:space="preserve">    e. Perpustakaan Sekolah yang telah mendapat -</t>
  </si>
  <si>
    <t xml:space="preserve">         kan  Nomor NPP</t>
  </si>
  <si>
    <t xml:space="preserve">    f. Perpustakaan Rumah Ibadah</t>
  </si>
  <si>
    <t xml:space="preserve">    g. Rintisan Perpustakaan Rumah Ibadah</t>
  </si>
  <si>
    <t xml:space="preserve">    h. Perpustakaan Desa</t>
  </si>
  <si>
    <t xml:space="preserve">     i. Rintisan Perpustakaan Desa</t>
  </si>
  <si>
    <t xml:space="preserve">     a. Perpustakaan Desa (orang)</t>
  </si>
  <si>
    <t xml:space="preserve">     b. Perpustakaan Sekolah</t>
  </si>
  <si>
    <t xml:space="preserve">     a. Perpustakaan Umum</t>
  </si>
  <si>
    <t xml:space="preserve">     b. Perpustakaan Keliling</t>
  </si>
  <si>
    <t>4. JUMLAH PENGUNJUNG PERPUSTAKAAN</t>
  </si>
  <si>
    <t>6. JUMLAH KOLEKSI PERPUSTAKAAN BERBARCODE</t>
  </si>
  <si>
    <t>7. JUMLAH KARTU ANGGOTA BERBARCODE</t>
  </si>
  <si>
    <t>CAPAIAN KINERJA UTAMA KEARSIPAN KABUPATEN BREBES</t>
  </si>
  <si>
    <t>THUN 2020-2024</t>
  </si>
  <si>
    <t>(1)</t>
  </si>
  <si>
    <t>(2)</t>
  </si>
  <si>
    <t>(3)</t>
  </si>
  <si>
    <t>(4)</t>
  </si>
  <si>
    <t>(5)</t>
  </si>
  <si>
    <t>(6)</t>
  </si>
  <si>
    <t>1. Kearsipan</t>
  </si>
  <si>
    <t>a. SKPD</t>
  </si>
  <si>
    <t>b. Desa/kelurahan</t>
  </si>
  <si>
    <t>2. Peningkatan SDM pengelola kearsipan</t>
  </si>
  <si>
    <t>3. Penarikan Arsip dari Instansi Pemerintah</t>
  </si>
  <si>
    <t>4. Jumlah Arsip yang Tersimpan</t>
  </si>
  <si>
    <t>a. Arsip tekstual</t>
  </si>
  <si>
    <t>b. Kartografi</t>
  </si>
  <si>
    <t>c. Foto</t>
  </si>
  <si>
    <t>MENURUT KECAMATAN DI KABUPATEN BREBES TAHUN 2021-2025</t>
  </si>
  <si>
    <t>Kabupaten Brebes Tahun 2021-2025</t>
  </si>
  <si>
    <t>Catatan ;</t>
  </si>
  <si>
    <t>Semua Anggota sudh berbacode</t>
  </si>
  <si>
    <t>b. Arsip Statis Digital</t>
  </si>
  <si>
    <t>c. Perpustakaan Digital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</si>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</sst>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Calibri"/>
      <charset val="1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9" fillId="0" borderId="0"/>
  </cellStyleXfs>
  <cellXfs count="76">
    <xf numFmtId="0" fontId="0" fillId="0" borderId="0" xfId="0"/>
    <xf numFmtId="0" fontId="0" fillId="0" borderId="0" xfId="0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6" xfId="0" applyBorder="1"/>
    <xf numFmtId="41" fontId="2" fillId="0" borderId="6" xfId="1" applyFont="1" applyFill="1" applyBorder="1"/>
    <xf numFmtId="0" fontId="9" fillId="0" borderId="6" xfId="3" applyFill="1" applyBorder="1"/>
    <xf numFmtId="41" fontId="0" fillId="0" borderId="0" xfId="1" applyFont="1"/>
    <xf numFmtId="0" fontId="1" fillId="0" borderId="6" xfId="1" applyNumberFormat="1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1" applyNumberFormat="1" applyFont="1" applyBorder="1" applyAlignment="1">
      <alignment horizontal="center"/>
    </xf>
    <xf numFmtId="0" fontId="1" fillId="0" borderId="7" xfId="0" applyFont="1" applyBorder="1"/>
    <xf numFmtId="0" fontId="0" fillId="0" borderId="7" xfId="0" applyBorder="1"/>
    <xf numFmtId="41" fontId="0" fillId="0" borderId="1" xfId="1" applyFont="1" applyBorder="1"/>
    <xf numFmtId="41" fontId="0" fillId="0" borderId="7" xfId="1" applyFont="1" applyBorder="1"/>
    <xf numFmtId="41" fontId="2" fillId="0" borderId="7" xfId="1" applyFont="1" applyFill="1" applyBorder="1" applyAlignment="1">
      <alignment horizontal="center"/>
    </xf>
    <xf numFmtId="3" fontId="0" fillId="0" borderId="7" xfId="0" applyNumberFormat="1" applyBorder="1"/>
    <xf numFmtId="3" fontId="2" fillId="0" borderId="7" xfId="0" applyNumberFormat="1" applyFont="1" applyFill="1" applyBorder="1" applyAlignment="1">
      <alignment horizontal="center"/>
    </xf>
    <xf numFmtId="41" fontId="0" fillId="0" borderId="7" xfId="1" applyFont="1" applyBorder="1" applyAlignment="1">
      <alignment horizontal="center"/>
    </xf>
    <xf numFmtId="0" fontId="0" fillId="0" borderId="5" xfId="0" applyBorder="1"/>
    <xf numFmtId="41" fontId="2" fillId="0" borderId="5" xfId="1" applyFont="1" applyFill="1" applyBorder="1" applyAlignment="1">
      <alignment horizontal="center"/>
    </xf>
    <xf numFmtId="41" fontId="0" fillId="0" borderId="5" xfId="1" applyFont="1" applyBorder="1"/>
    <xf numFmtId="0" fontId="1" fillId="0" borderId="0" xfId="0" applyFont="1"/>
    <xf numFmtId="3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right"/>
    </xf>
    <xf numFmtId="0" fontId="0" fillId="0" borderId="0" xfId="0" applyBorder="1"/>
    <xf numFmtId="3" fontId="0" fillId="0" borderId="0" xfId="0" applyNumberFormat="1" applyBorder="1"/>
    <xf numFmtId="0" fontId="0" fillId="0" borderId="0" xfId="0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3" fontId="7" fillId="0" borderId="7" xfId="0" applyNumberFormat="1" applyFont="1" applyFill="1" applyBorder="1" applyAlignment="1">
      <alignment horizontal="center"/>
    </xf>
    <xf numFmtId="3" fontId="6" fillId="0" borderId="7" xfId="0" applyNumberFormat="1" applyFont="1" applyBorder="1" applyAlignment="1">
      <alignment horizontal="center"/>
    </xf>
    <xf numFmtId="3" fontId="7" fillId="0" borderId="7" xfId="0" applyNumberFormat="1" applyFont="1" applyFill="1" applyBorder="1" applyAlignment="1">
      <alignment horizontal="center" wrapText="1"/>
    </xf>
    <xf numFmtId="0" fontId="0" fillId="0" borderId="1" xfId="0" applyBorder="1" applyAlignment="1">
      <alignment vertical="center"/>
    </xf>
    <xf numFmtId="3" fontId="6" fillId="0" borderId="1" xfId="0" applyNumberFormat="1" applyFont="1" applyBorder="1" applyAlignment="1">
      <alignment horizontal="center" vertical="center"/>
    </xf>
    <xf numFmtId="3" fontId="6" fillId="0" borderId="6" xfId="0" applyNumberFormat="1" applyFont="1" applyBorder="1" applyAlignment="1">
      <alignment horizontal="center" vertical="center"/>
    </xf>
    <xf numFmtId="0" fontId="0" fillId="0" borderId="8" xfId="0" applyBorder="1"/>
    <xf numFmtId="0" fontId="6" fillId="0" borderId="0" xfId="0" applyFont="1"/>
    <xf numFmtId="0" fontId="1" fillId="0" borderId="1" xfId="0" applyFont="1" applyBorder="1" applyAlignment="1">
      <alignment horizontal="center"/>
    </xf>
    <xf numFmtId="0" fontId="1" fillId="0" borderId="5" xfId="0" applyFont="1" applyBorder="1"/>
    <xf numFmtId="0" fontId="0" fillId="0" borderId="7" xfId="0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2" fillId="0" borderId="7" xfId="0" applyFont="1" applyFill="1" applyBorder="1"/>
    <xf numFmtId="0" fontId="0" fillId="0" borderId="1" xfId="0" applyBorder="1"/>
    <xf numFmtId="3" fontId="2" fillId="0" borderId="5" xfId="0" applyNumberFormat="1" applyFont="1" applyFill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7" xfId="0" quotePrefix="1" applyNumberFormat="1" applyBorder="1" applyAlignment="1">
      <alignment horizontal="center"/>
    </xf>
    <xf numFmtId="0" fontId="6" fillId="0" borderId="7" xfId="0" quotePrefix="1" applyFont="1" applyBorder="1"/>
    <xf numFmtId="18" fontId="6" fillId="0" borderId="7" xfId="0" quotePrefix="1" applyNumberFormat="1" applyFont="1" applyBorder="1"/>
    <xf numFmtId="0" fontId="0" fillId="0" borderId="7" xfId="0" quotePrefix="1" applyBorder="1"/>
    <xf numFmtId="3" fontId="4" fillId="0" borderId="7" xfId="0" quotePrefix="1" applyNumberFormat="1" applyFont="1" applyBorder="1" applyAlignment="1">
      <alignment horizontal="center"/>
    </xf>
    <xf numFmtId="41" fontId="0" fillId="0" borderId="7" xfId="1" quotePrefix="1" applyFont="1" applyBorder="1"/>
    <xf numFmtId="0" fontId="0" fillId="0" borderId="6" xfId="0" quotePrefix="1" applyBorder="1" applyAlignment="1">
      <alignment horizontal="center" vertical="center"/>
    </xf>
    <xf numFmtId="0" fontId="9" fillId="0" borderId="6" xfId="3" applyBorder="1"/>
    <xf numFmtId="0" fontId="3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3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quotePrefix="1" applyBorder="1" applyAlignment="1">
      <alignment horizontal="center"/>
    </xf>
  </cellXfs>
  <cellStyles count="4">
    <cellStyle name="Comma [0]" xfId="1" builtinId="6"/>
    <cellStyle name="Comma [0] 2" xfId="2" xr:uid="{00000000-0005-0000-0000-000031000000}"/>
    <cellStyle name="Normal" xfId="0" builtinId="0"/>
    <cellStyle name="Normal 2" xfId="3" xr:uid="{00000000-0005-0000-0000-00003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ANTOR\Layanan%20Perpustakaan\Layanan%202025\Statistik%202025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ngunjung"/>
      <sheetName val="Rincian Pengunjung"/>
      <sheetName val="Peminjam"/>
      <sheetName val="Pengunjng (JK)"/>
      <sheetName val="Sheet1"/>
    </sheetNames>
    <sheetDataSet>
      <sheetData sheetId="0"/>
      <sheetData sheetId="1"/>
      <sheetData sheetId="2">
        <row r="7">
          <cell r="C7">
            <v>253</v>
          </cell>
        </row>
        <row r="8">
          <cell r="C8">
            <v>240</v>
          </cell>
        </row>
        <row r="9">
          <cell r="C9">
            <v>120</v>
          </cell>
        </row>
        <row r="10">
          <cell r="C10">
            <v>146</v>
          </cell>
        </row>
        <row r="11">
          <cell r="C11">
            <v>234</v>
          </cell>
        </row>
        <row r="12">
          <cell r="C12">
            <v>189</v>
          </cell>
        </row>
        <row r="13">
          <cell r="C13">
            <v>252</v>
          </cell>
        </row>
        <row r="14">
          <cell r="C14">
            <v>215</v>
          </cell>
        </row>
        <row r="15">
          <cell r="C15">
            <v>228</v>
          </cell>
        </row>
        <row r="16">
          <cell r="C16">
            <v>254</v>
          </cell>
        </row>
        <row r="17">
          <cell r="C17">
            <v>208</v>
          </cell>
        </row>
        <row r="18">
          <cell r="C18">
            <v>227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0"/>
  <sheetViews>
    <sheetView zoomScale="89" zoomScaleNormal="89" workbookViewId="0">
      <selection activeCell="F28" sqref="F28"/>
    </sheetView>
  </sheetViews>
  <sheetFormatPr defaultColWidth="9" defaultRowHeight="15" x14ac:dyDescent="0.25"/>
  <cols>
    <col min="1" max="1" width="49.140625" customWidth="1"/>
    <col min="6" max="6" width="8.85546875" customWidth="1"/>
  </cols>
  <sheetData>
    <row r="1" spans="1:6" ht="18.75" x14ac:dyDescent="0.3">
      <c r="A1" s="54" t="s">
        <v>0</v>
      </c>
      <c r="B1" s="54"/>
      <c r="C1" s="54"/>
      <c r="D1" s="54"/>
      <c r="E1" s="54"/>
    </row>
    <row r="2" spans="1:6" ht="18.75" x14ac:dyDescent="0.3">
      <c r="A2" s="54" t="s">
        <v>1</v>
      </c>
      <c r="B2" s="54"/>
      <c r="C2" s="54"/>
      <c r="D2" s="54"/>
      <c r="E2" s="54"/>
    </row>
    <row r="3" spans="1:6" ht="18.75" x14ac:dyDescent="0.3">
      <c r="A3" s="54" t="s">
        <v>131</v>
      </c>
      <c r="B3" s="54"/>
      <c r="C3" s="54"/>
      <c r="D3" s="54"/>
      <c r="E3" s="54"/>
    </row>
    <row r="5" spans="1:6" x14ac:dyDescent="0.25">
      <c r="A5" s="56" t="s">
        <v>3</v>
      </c>
      <c r="B5" s="55" t="s">
        <v>4</v>
      </c>
      <c r="C5" s="55"/>
      <c r="D5" s="55"/>
      <c r="E5" s="55"/>
      <c r="F5" s="55"/>
    </row>
    <row r="6" spans="1:6" x14ac:dyDescent="0.25">
      <c r="A6" s="57"/>
      <c r="B6" s="2">
        <v>2021</v>
      </c>
      <c r="C6" s="2">
        <v>2022</v>
      </c>
      <c r="D6" s="2">
        <v>2023</v>
      </c>
      <c r="E6" s="41">
        <v>2024</v>
      </c>
      <c r="F6" s="41">
        <v>2025</v>
      </c>
    </row>
    <row r="7" spans="1:6" x14ac:dyDescent="0.25">
      <c r="A7" s="8">
        <v>1</v>
      </c>
      <c r="B7" s="2">
        <v>2</v>
      </c>
      <c r="C7" s="2">
        <v>3</v>
      </c>
      <c r="D7" s="2">
        <v>4</v>
      </c>
      <c r="E7" s="2">
        <v>5</v>
      </c>
      <c r="F7" s="41">
        <v>6</v>
      </c>
    </row>
    <row r="8" spans="1:6" x14ac:dyDescent="0.25">
      <c r="A8" s="10" t="s">
        <v>5</v>
      </c>
      <c r="B8" s="42"/>
      <c r="C8" s="42"/>
      <c r="D8" s="42"/>
      <c r="E8" s="11"/>
      <c r="F8" s="43"/>
    </row>
    <row r="9" spans="1:6" ht="19.5" customHeight="1" x14ac:dyDescent="0.25">
      <c r="A9" s="10" t="s">
        <v>6</v>
      </c>
      <c r="B9" s="42"/>
      <c r="C9" s="42"/>
      <c r="D9" s="42"/>
      <c r="E9" s="11"/>
      <c r="F9" s="11"/>
    </row>
    <row r="10" spans="1:6" ht="19.5" customHeight="1" x14ac:dyDescent="0.25">
      <c r="A10" s="11" t="s">
        <v>7</v>
      </c>
      <c r="B10" s="16">
        <v>1</v>
      </c>
      <c r="C10" s="16">
        <v>1</v>
      </c>
      <c r="D10" s="16">
        <v>1</v>
      </c>
      <c r="E10" s="22">
        <v>1</v>
      </c>
      <c r="F10" s="38">
        <v>1</v>
      </c>
    </row>
    <row r="11" spans="1:6" ht="19.5" customHeight="1" x14ac:dyDescent="0.25">
      <c r="A11" s="11" t="s">
        <v>8</v>
      </c>
      <c r="B11" s="16" t="s">
        <v>9</v>
      </c>
      <c r="C11" s="16" t="s">
        <v>9</v>
      </c>
      <c r="D11" s="16" t="s">
        <v>9</v>
      </c>
      <c r="E11" s="46" t="s">
        <v>9</v>
      </c>
      <c r="F11" s="38">
        <v>0</v>
      </c>
    </row>
    <row r="12" spans="1:6" ht="19.5" customHeight="1" x14ac:dyDescent="0.25">
      <c r="A12" s="11" t="s">
        <v>10</v>
      </c>
      <c r="B12" s="16">
        <v>3</v>
      </c>
      <c r="C12" s="16">
        <v>3</v>
      </c>
      <c r="D12" s="16">
        <v>3</v>
      </c>
      <c r="E12" s="22">
        <v>3</v>
      </c>
      <c r="F12" s="38">
        <v>3</v>
      </c>
    </row>
    <row r="13" spans="1:6" ht="19.5" customHeight="1" x14ac:dyDescent="0.25">
      <c r="A13" s="11" t="s">
        <v>11</v>
      </c>
      <c r="B13" s="16">
        <v>892</v>
      </c>
      <c r="C13" s="16">
        <v>892</v>
      </c>
      <c r="D13" s="16">
        <v>1222</v>
      </c>
      <c r="E13" s="22">
        <v>597</v>
      </c>
      <c r="F13" s="38">
        <v>621</v>
      </c>
    </row>
    <row r="14" spans="1:6" ht="19.5" customHeight="1" x14ac:dyDescent="0.25">
      <c r="A14" s="11" t="s">
        <v>12</v>
      </c>
      <c r="B14" s="16" t="s">
        <v>9</v>
      </c>
      <c r="C14" s="16">
        <v>7</v>
      </c>
      <c r="D14" s="16">
        <v>217</v>
      </c>
      <c r="E14" s="22">
        <v>394</v>
      </c>
      <c r="F14" s="38">
        <v>410</v>
      </c>
    </row>
    <row r="15" spans="1:6" ht="19.5" customHeight="1" x14ac:dyDescent="0.25">
      <c r="A15" s="11" t="s">
        <v>13</v>
      </c>
      <c r="B15" s="16"/>
      <c r="C15" s="16"/>
      <c r="D15" s="16"/>
      <c r="E15" s="22"/>
      <c r="F15" s="38"/>
    </row>
    <row r="16" spans="1:6" ht="19.5" customHeight="1" x14ac:dyDescent="0.25">
      <c r="A16" s="11" t="s">
        <v>14</v>
      </c>
      <c r="B16" s="16">
        <v>25</v>
      </c>
      <c r="C16" s="16">
        <v>25</v>
      </c>
      <c r="D16" s="16">
        <v>2</v>
      </c>
      <c r="E16" s="22">
        <v>2</v>
      </c>
      <c r="F16" s="38">
        <v>3</v>
      </c>
    </row>
    <row r="17" spans="1:6" ht="19.5" customHeight="1" x14ac:dyDescent="0.25">
      <c r="A17" s="11" t="s">
        <v>15</v>
      </c>
      <c r="B17" s="16" t="s">
        <v>9</v>
      </c>
      <c r="C17" s="16" t="s">
        <v>9</v>
      </c>
      <c r="D17" s="16" t="s">
        <v>9</v>
      </c>
      <c r="E17" s="16" t="s">
        <v>9</v>
      </c>
      <c r="F17" s="38"/>
    </row>
    <row r="18" spans="1:6" ht="19.5" customHeight="1" x14ac:dyDescent="0.25">
      <c r="A18" s="11" t="s">
        <v>16</v>
      </c>
      <c r="B18" s="16">
        <v>40</v>
      </c>
      <c r="C18" s="16">
        <v>40</v>
      </c>
      <c r="D18" s="16">
        <v>41</v>
      </c>
      <c r="E18" s="22">
        <v>182</v>
      </c>
      <c r="F18" s="38">
        <v>223</v>
      </c>
    </row>
    <row r="19" spans="1:6" ht="19.5" customHeight="1" x14ac:dyDescent="0.25">
      <c r="A19" s="11" t="s">
        <v>17</v>
      </c>
      <c r="B19" s="16" t="s">
        <v>9</v>
      </c>
      <c r="C19" s="16" t="s">
        <v>9</v>
      </c>
      <c r="D19" s="16" t="s">
        <v>9</v>
      </c>
      <c r="E19" s="16" t="s">
        <v>9</v>
      </c>
      <c r="F19" s="38"/>
    </row>
    <row r="20" spans="1:6" ht="19.5" customHeight="1" x14ac:dyDescent="0.25">
      <c r="A20" s="10" t="s">
        <v>18</v>
      </c>
      <c r="B20" s="16"/>
      <c r="C20" s="16"/>
      <c r="D20" s="16"/>
      <c r="E20" s="22"/>
      <c r="F20" s="38"/>
    </row>
    <row r="21" spans="1:6" ht="19.5" customHeight="1" x14ac:dyDescent="0.25">
      <c r="A21" s="11" t="s">
        <v>19</v>
      </c>
      <c r="B21" s="16">
        <v>40</v>
      </c>
      <c r="C21" s="16">
        <v>40</v>
      </c>
      <c r="D21" s="16">
        <v>30</v>
      </c>
      <c r="E21" s="22">
        <v>182</v>
      </c>
      <c r="F21" s="38">
        <v>30</v>
      </c>
    </row>
    <row r="22" spans="1:6" ht="19.5" customHeight="1" x14ac:dyDescent="0.25">
      <c r="A22" s="11" t="s">
        <v>20</v>
      </c>
      <c r="B22" s="16" t="s">
        <v>9</v>
      </c>
      <c r="C22" s="16" t="s">
        <v>9</v>
      </c>
      <c r="D22" s="16">
        <v>30</v>
      </c>
      <c r="E22" s="16">
        <v>781</v>
      </c>
      <c r="F22" s="38">
        <v>30</v>
      </c>
    </row>
    <row r="23" spans="1:6" ht="19.5" customHeight="1" x14ac:dyDescent="0.25">
      <c r="A23" s="10" t="s">
        <v>21</v>
      </c>
      <c r="B23" s="16"/>
      <c r="C23" s="16"/>
      <c r="D23" s="16"/>
      <c r="E23" s="22"/>
      <c r="F23" s="38"/>
    </row>
    <row r="24" spans="1:6" ht="19.5" customHeight="1" x14ac:dyDescent="0.25">
      <c r="A24" s="11" t="s">
        <v>22</v>
      </c>
      <c r="B24" s="16">
        <v>418</v>
      </c>
      <c r="C24" s="16">
        <v>577</v>
      </c>
      <c r="D24" s="16">
        <v>1347</v>
      </c>
      <c r="E24" s="22">
        <v>1435</v>
      </c>
      <c r="F24" s="38">
        <v>1224</v>
      </c>
    </row>
    <row r="25" spans="1:6" ht="19.5" customHeight="1" x14ac:dyDescent="0.25">
      <c r="A25" s="11" t="s">
        <v>23</v>
      </c>
      <c r="B25" s="16" t="s">
        <v>9</v>
      </c>
      <c r="C25" s="16" t="s">
        <v>9</v>
      </c>
      <c r="D25" s="16" t="s">
        <v>9</v>
      </c>
      <c r="E25" s="46" t="s">
        <v>9</v>
      </c>
      <c r="F25" s="22"/>
    </row>
    <row r="26" spans="1:6" ht="19.5" customHeight="1" x14ac:dyDescent="0.25">
      <c r="A26" s="10" t="s">
        <v>24</v>
      </c>
      <c r="B26" s="16"/>
      <c r="C26" s="16"/>
      <c r="D26" s="16"/>
      <c r="E26" s="22"/>
      <c r="F26" s="38"/>
    </row>
    <row r="27" spans="1:6" ht="19.5" customHeight="1" x14ac:dyDescent="0.25">
      <c r="A27" s="11" t="s">
        <v>22</v>
      </c>
      <c r="B27" s="16">
        <v>4390</v>
      </c>
      <c r="C27" s="16">
        <v>16679</v>
      </c>
      <c r="D27" s="16">
        <v>53211</v>
      </c>
      <c r="E27" s="22">
        <v>61636</v>
      </c>
      <c r="F27" s="22">
        <v>66946</v>
      </c>
    </row>
    <row r="28" spans="1:6" ht="19.5" customHeight="1" x14ac:dyDescent="0.25">
      <c r="A28" s="11" t="s">
        <v>23</v>
      </c>
      <c r="B28" s="16">
        <v>540</v>
      </c>
      <c r="C28" s="16">
        <v>2537</v>
      </c>
      <c r="D28" s="16">
        <v>6267</v>
      </c>
      <c r="E28" s="22">
        <v>5716</v>
      </c>
      <c r="F28" s="22">
        <v>7994</v>
      </c>
    </row>
    <row r="29" spans="1:6" ht="19.5" customHeight="1" x14ac:dyDescent="0.25">
      <c r="A29" s="10" t="s">
        <v>25</v>
      </c>
      <c r="B29" s="16"/>
      <c r="C29" s="16"/>
      <c r="D29" s="16"/>
      <c r="E29" s="22"/>
      <c r="F29" s="38"/>
    </row>
    <row r="30" spans="1:6" ht="19.5" customHeight="1" x14ac:dyDescent="0.25">
      <c r="A30" s="11" t="s">
        <v>22</v>
      </c>
      <c r="B30" s="16">
        <v>23516</v>
      </c>
      <c r="C30" s="16">
        <v>23516</v>
      </c>
      <c r="D30" s="16">
        <v>27793</v>
      </c>
      <c r="E30" s="22">
        <v>29579</v>
      </c>
      <c r="F30" s="38">
        <v>33513</v>
      </c>
    </row>
    <row r="31" spans="1:6" ht="19.5" customHeight="1" x14ac:dyDescent="0.25">
      <c r="A31" s="11" t="s">
        <v>23</v>
      </c>
      <c r="B31" s="16">
        <v>4000</v>
      </c>
      <c r="C31" s="16">
        <v>4000</v>
      </c>
      <c r="D31" s="16">
        <v>4800</v>
      </c>
      <c r="E31" s="22">
        <v>2631</v>
      </c>
      <c r="F31" s="38">
        <v>2500</v>
      </c>
    </row>
    <row r="32" spans="1:6" ht="19.5" customHeight="1" x14ac:dyDescent="0.25">
      <c r="A32" s="11" t="s">
        <v>135</v>
      </c>
      <c r="B32" s="16"/>
      <c r="C32" s="16">
        <v>777</v>
      </c>
      <c r="D32" s="16">
        <v>777</v>
      </c>
      <c r="E32" s="22">
        <v>777</v>
      </c>
      <c r="F32" s="38">
        <v>777</v>
      </c>
    </row>
    <row r="33" spans="1:6" ht="19.5" customHeight="1" x14ac:dyDescent="0.25">
      <c r="A33" s="10" t="s">
        <v>26</v>
      </c>
      <c r="B33" s="16">
        <v>1723</v>
      </c>
      <c r="C33" s="16">
        <v>151</v>
      </c>
      <c r="D33" s="16">
        <v>31821</v>
      </c>
      <c r="E33" s="22">
        <v>32210</v>
      </c>
      <c r="F33" s="38">
        <v>36013</v>
      </c>
    </row>
    <row r="34" spans="1:6" ht="19.5" customHeight="1" x14ac:dyDescent="0.25">
      <c r="A34" s="10" t="s">
        <v>27</v>
      </c>
      <c r="B34" s="16">
        <v>418</v>
      </c>
      <c r="C34" s="16">
        <v>577</v>
      </c>
      <c r="D34" s="16">
        <v>1347</v>
      </c>
      <c r="E34" s="22">
        <v>1435</v>
      </c>
      <c r="F34" s="38">
        <v>1224</v>
      </c>
    </row>
    <row r="35" spans="1:6" x14ac:dyDescent="0.25">
      <c r="A35" s="18"/>
      <c r="B35" s="44"/>
      <c r="C35" s="44"/>
      <c r="D35" s="44"/>
      <c r="E35" s="45"/>
      <c r="F35" s="18"/>
    </row>
    <row r="37" spans="1:6" x14ac:dyDescent="0.25">
      <c r="A37" t="s">
        <v>28</v>
      </c>
    </row>
    <row r="39" spans="1:6" x14ac:dyDescent="0.25">
      <c r="A39" t="s">
        <v>132</v>
      </c>
    </row>
    <row r="40" spans="1:6" x14ac:dyDescent="0.25">
      <c r="A40" t="s">
        <v>133</v>
      </c>
    </row>
  </sheetData>
  <mergeCells count="5">
    <mergeCell ref="A1:E1"/>
    <mergeCell ref="A2:E2"/>
    <mergeCell ref="A3:E3"/>
    <mergeCell ref="B5:F5"/>
    <mergeCell ref="A5:A6"/>
  </mergeCells>
  <pageMargins left="0.90551181102362199" right="0.70866141732283505" top="0.74803149606299202" bottom="0.74803149606299202" header="0.31496062992126" footer="0.31496062992126"/>
  <pageSetup paperSize="256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8"/>
  <sheetViews>
    <sheetView topLeftCell="A2" workbookViewId="0">
      <selection activeCell="F9" sqref="F9"/>
    </sheetView>
  </sheetViews>
  <sheetFormatPr defaultColWidth="9" defaultRowHeight="15" x14ac:dyDescent="0.25"/>
  <cols>
    <col min="1" max="1" width="33" customWidth="1"/>
    <col min="6" max="6" width="10.5703125" style="1" customWidth="1"/>
  </cols>
  <sheetData>
    <row r="1" spans="1:6" ht="18.75" x14ac:dyDescent="0.3">
      <c r="A1" s="58" t="s">
        <v>29</v>
      </c>
      <c r="B1" s="58"/>
      <c r="C1" s="58"/>
      <c r="D1" s="58"/>
      <c r="E1" s="58"/>
      <c r="F1" s="58"/>
    </row>
    <row r="2" spans="1:6" ht="18.75" x14ac:dyDescent="0.3">
      <c r="A2" s="58" t="s">
        <v>30</v>
      </c>
      <c r="B2" s="58"/>
      <c r="C2" s="58"/>
      <c r="D2" s="58"/>
      <c r="E2" s="58"/>
      <c r="F2" s="58"/>
    </row>
    <row r="3" spans="1:6" ht="18.75" x14ac:dyDescent="0.3">
      <c r="A3" s="58" t="s">
        <v>130</v>
      </c>
      <c r="B3" s="58"/>
      <c r="C3" s="58"/>
      <c r="D3" s="58"/>
      <c r="E3" s="58"/>
      <c r="F3" s="58"/>
    </row>
    <row r="5" spans="1:6" x14ac:dyDescent="0.25">
      <c r="A5" s="56" t="s">
        <v>31</v>
      </c>
      <c r="B5" s="55"/>
      <c r="C5" s="55"/>
      <c r="D5" s="55"/>
      <c r="E5" s="55"/>
      <c r="F5" s="55"/>
    </row>
    <row r="6" spans="1:6" x14ac:dyDescent="0.25">
      <c r="A6" s="57"/>
      <c r="B6" s="2">
        <v>2021</v>
      </c>
      <c r="C6" s="2">
        <v>2022</v>
      </c>
      <c r="D6" s="2">
        <v>2023</v>
      </c>
      <c r="E6" s="2">
        <v>2024</v>
      </c>
      <c r="F6" s="2">
        <v>2025</v>
      </c>
    </row>
    <row r="7" spans="1:6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</row>
    <row r="8" spans="1:6" ht="19.5" customHeight="1" x14ac:dyDescent="0.25">
      <c r="A8" s="11" t="s">
        <v>32</v>
      </c>
      <c r="B8" s="39" t="s">
        <v>9</v>
      </c>
      <c r="C8" s="38">
        <v>0</v>
      </c>
      <c r="D8" s="39">
        <v>3</v>
      </c>
      <c r="E8" s="38">
        <v>4</v>
      </c>
      <c r="F8" s="75" t="s">
        <v>136</v>
      </c>
    </row>
    <row r="9" spans="1:6" ht="19.5" customHeight="1" x14ac:dyDescent="0.25">
      <c r="A9" s="11" t="s">
        <v>33</v>
      </c>
      <c r="B9" s="39">
        <v>1</v>
      </c>
      <c r="C9" s="38">
        <v>2</v>
      </c>
      <c r="D9" s="39">
        <v>8</v>
      </c>
      <c r="E9" s="38">
        <v>5</v>
      </c>
      <c r="F9" s="38">
        <v>11</v>
      </c>
    </row>
    <row r="10" spans="1:6" ht="19.5" customHeight="1" x14ac:dyDescent="0.25">
      <c r="A10" s="11" t="s">
        <v>34</v>
      </c>
      <c r="B10" s="39"/>
      <c r="C10" s="38">
        <v>1</v>
      </c>
      <c r="D10" s="39">
        <v>2</v>
      </c>
      <c r="E10" s="38">
        <v>5</v>
      </c>
      <c r="F10" s="38">
        <v>9</v>
      </c>
    </row>
    <row r="11" spans="1:6" ht="19.5" customHeight="1" x14ac:dyDescent="0.25">
      <c r="A11" s="11" t="s">
        <v>35</v>
      </c>
      <c r="B11" s="39"/>
      <c r="C11" s="38" t="s">
        <v>9</v>
      </c>
      <c r="D11" s="39">
        <v>2</v>
      </c>
      <c r="E11" s="38" t="s">
        <v>9</v>
      </c>
      <c r="F11" s="38">
        <v>6</v>
      </c>
    </row>
    <row r="12" spans="1:6" ht="19.5" customHeight="1" x14ac:dyDescent="0.25">
      <c r="A12" s="11" t="s">
        <v>36</v>
      </c>
      <c r="B12" s="39"/>
      <c r="C12" s="38">
        <v>2</v>
      </c>
      <c r="D12" s="39">
        <v>0</v>
      </c>
      <c r="E12" s="38">
        <v>8</v>
      </c>
      <c r="F12" s="38">
        <v>11</v>
      </c>
    </row>
    <row r="13" spans="1:6" ht="19.5" customHeight="1" x14ac:dyDescent="0.25">
      <c r="A13" s="11" t="s">
        <v>37</v>
      </c>
      <c r="B13" s="39"/>
      <c r="C13" s="38">
        <v>1</v>
      </c>
      <c r="D13" s="39">
        <v>1</v>
      </c>
      <c r="E13" s="38">
        <v>11</v>
      </c>
      <c r="F13" s="38">
        <v>33</v>
      </c>
    </row>
    <row r="14" spans="1:6" ht="19.5" customHeight="1" x14ac:dyDescent="0.25">
      <c r="A14" s="11" t="s">
        <v>38</v>
      </c>
      <c r="B14" s="39">
        <v>19</v>
      </c>
      <c r="C14" s="38">
        <v>22</v>
      </c>
      <c r="D14" s="39">
        <v>18</v>
      </c>
      <c r="E14" s="38">
        <v>15</v>
      </c>
      <c r="F14" s="38">
        <v>11</v>
      </c>
    </row>
    <row r="15" spans="1:6" ht="19.5" customHeight="1" x14ac:dyDescent="0.25">
      <c r="A15" s="11" t="s">
        <v>39</v>
      </c>
      <c r="B15" s="39">
        <v>17</v>
      </c>
      <c r="C15" s="38">
        <v>9</v>
      </c>
      <c r="D15" s="39">
        <v>20</v>
      </c>
      <c r="E15" s="38">
        <v>23</v>
      </c>
      <c r="F15" s="38">
        <v>29</v>
      </c>
    </row>
    <row r="16" spans="1:6" ht="19.5" customHeight="1" x14ac:dyDescent="0.25">
      <c r="A16" s="11" t="s">
        <v>40</v>
      </c>
      <c r="B16" s="39">
        <v>10</v>
      </c>
      <c r="C16" s="38">
        <v>4</v>
      </c>
      <c r="D16" s="39">
        <v>4</v>
      </c>
      <c r="E16" s="38">
        <v>6</v>
      </c>
      <c r="F16" s="38">
        <v>2</v>
      </c>
    </row>
    <row r="17" spans="1:6" ht="19.5" customHeight="1" x14ac:dyDescent="0.25">
      <c r="A17" s="11" t="s">
        <v>41</v>
      </c>
      <c r="B17" s="39">
        <v>2</v>
      </c>
      <c r="C17" s="38">
        <v>5</v>
      </c>
      <c r="D17" s="39">
        <v>6</v>
      </c>
      <c r="E17" s="38">
        <v>8</v>
      </c>
      <c r="F17" s="38">
        <v>16</v>
      </c>
    </row>
    <row r="18" spans="1:6" ht="19.5" customHeight="1" x14ac:dyDescent="0.25">
      <c r="A18" s="11" t="s">
        <v>42</v>
      </c>
      <c r="B18" s="39">
        <v>23</v>
      </c>
      <c r="C18" s="38">
        <v>9</v>
      </c>
      <c r="D18" s="39">
        <v>25</v>
      </c>
      <c r="E18" s="38">
        <v>23</v>
      </c>
      <c r="F18" s="38">
        <v>31</v>
      </c>
    </row>
    <row r="19" spans="1:6" ht="19.5" customHeight="1" x14ac:dyDescent="0.25">
      <c r="A19" s="11" t="s">
        <v>43</v>
      </c>
      <c r="B19" s="39">
        <v>12</v>
      </c>
      <c r="C19" s="38" t="s">
        <v>9</v>
      </c>
      <c r="D19" s="39">
        <v>9</v>
      </c>
      <c r="E19" s="38">
        <v>15</v>
      </c>
      <c r="F19" s="38">
        <v>22</v>
      </c>
    </row>
    <row r="20" spans="1:6" ht="19.5" customHeight="1" x14ac:dyDescent="0.25">
      <c r="A20" s="11" t="s">
        <v>44</v>
      </c>
      <c r="B20" s="39">
        <v>61</v>
      </c>
      <c r="C20" s="38">
        <v>64</v>
      </c>
      <c r="D20" s="39">
        <v>102</v>
      </c>
      <c r="E20" s="38">
        <v>62</v>
      </c>
      <c r="F20" s="38">
        <v>217</v>
      </c>
    </row>
    <row r="21" spans="1:6" ht="19.5" customHeight="1" x14ac:dyDescent="0.25">
      <c r="A21" s="11" t="s">
        <v>45</v>
      </c>
      <c r="B21" s="39">
        <v>68</v>
      </c>
      <c r="C21" s="38">
        <v>98</v>
      </c>
      <c r="D21" s="39">
        <v>203</v>
      </c>
      <c r="E21" s="38">
        <v>263</v>
      </c>
      <c r="F21" s="38">
        <v>181</v>
      </c>
    </row>
    <row r="22" spans="1:6" ht="19.5" customHeight="1" x14ac:dyDescent="0.25">
      <c r="A22" s="11" t="s">
        <v>46</v>
      </c>
      <c r="B22" s="39">
        <v>5</v>
      </c>
      <c r="C22" s="38">
        <v>9</v>
      </c>
      <c r="D22" s="39">
        <v>16</v>
      </c>
      <c r="E22" s="38">
        <v>31</v>
      </c>
      <c r="F22" s="38">
        <v>38</v>
      </c>
    </row>
    <row r="23" spans="1:6" ht="19.5" customHeight="1" x14ac:dyDescent="0.25">
      <c r="A23" s="11" t="s">
        <v>47</v>
      </c>
      <c r="B23" s="39">
        <v>16</v>
      </c>
      <c r="C23" s="38">
        <v>21</v>
      </c>
      <c r="D23" s="39">
        <v>46</v>
      </c>
      <c r="E23" s="38">
        <v>45</v>
      </c>
      <c r="F23" s="38">
        <v>47</v>
      </c>
    </row>
    <row r="24" spans="1:6" ht="19.5" customHeight="1" x14ac:dyDescent="0.25">
      <c r="A24" s="11" t="s">
        <v>48</v>
      </c>
      <c r="B24" s="39">
        <v>184</v>
      </c>
      <c r="C24" s="38">
        <v>330</v>
      </c>
      <c r="D24" s="39">
        <v>882</v>
      </c>
      <c r="E24" s="38">
        <v>911</v>
      </c>
      <c r="F24" s="38">
        <v>560</v>
      </c>
    </row>
    <row r="25" spans="1:6" ht="19.5" customHeight="1" x14ac:dyDescent="0.25">
      <c r="A25" s="11"/>
      <c r="B25" s="39"/>
      <c r="C25" s="38"/>
      <c r="D25" s="39"/>
      <c r="E25" s="38"/>
      <c r="F25" s="40"/>
    </row>
    <row r="26" spans="1:6" ht="19.5" customHeight="1" x14ac:dyDescent="0.25">
      <c r="A26" s="3" t="s">
        <v>49</v>
      </c>
      <c r="B26" s="8">
        <f t="shared" ref="B26:F26" si="0">SUM(B8:B25)</f>
        <v>418</v>
      </c>
      <c r="C26" s="8">
        <f t="shared" si="0"/>
        <v>577</v>
      </c>
      <c r="D26" s="8">
        <f t="shared" si="0"/>
        <v>1347</v>
      </c>
      <c r="E26" s="8">
        <f t="shared" si="0"/>
        <v>1435</v>
      </c>
      <c r="F26" s="8">
        <f t="shared" si="0"/>
        <v>1224</v>
      </c>
    </row>
    <row r="28" spans="1:6" x14ac:dyDescent="0.25">
      <c r="A28" t="s">
        <v>28</v>
      </c>
    </row>
  </sheetData>
  <mergeCells count="5">
    <mergeCell ref="A1:F1"/>
    <mergeCell ref="A2:F2"/>
    <mergeCell ref="A3:F3"/>
    <mergeCell ref="B5:F5"/>
    <mergeCell ref="A5:A6"/>
  </mergeCells>
  <pageMargins left="0.90551181102362199" right="0.70866141732283505" top="0.74803149606299202" bottom="0.74803149606299202" header="0.31496062992126" footer="0.31496062992126"/>
  <pageSetup paperSize="256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6"/>
  <sheetViews>
    <sheetView workbookViewId="0">
      <selection activeCell="I13" sqref="I13"/>
    </sheetView>
  </sheetViews>
  <sheetFormatPr defaultColWidth="9" defaultRowHeight="15" x14ac:dyDescent="0.25"/>
  <cols>
    <col min="1" max="1" width="5.28515625" customWidth="1"/>
    <col min="2" max="2" width="39.7109375" customWidth="1"/>
    <col min="3" max="3" width="19.42578125" customWidth="1"/>
    <col min="4" max="4" width="15.140625" customWidth="1"/>
    <col min="5" max="5" width="2.28515625" customWidth="1"/>
  </cols>
  <sheetData>
    <row r="1" spans="1:4" ht="18.75" x14ac:dyDescent="0.3">
      <c r="A1" s="54" t="s">
        <v>50</v>
      </c>
      <c r="B1" s="54"/>
      <c r="C1" s="54"/>
      <c r="D1" s="54"/>
    </row>
    <row r="2" spans="1:4" ht="18.75" x14ac:dyDescent="0.3">
      <c r="A2" s="54" t="s">
        <v>51</v>
      </c>
      <c r="B2" s="54"/>
      <c r="C2" s="54"/>
      <c r="D2" s="54"/>
    </row>
    <row r="3" spans="1:4" ht="18.75" x14ac:dyDescent="0.3">
      <c r="A3" s="59" t="s">
        <v>52</v>
      </c>
      <c r="B3" s="59"/>
      <c r="C3" s="59"/>
      <c r="D3" s="59"/>
    </row>
    <row r="4" spans="1:4" x14ac:dyDescent="0.25">
      <c r="A4" s="36" t="s">
        <v>53</v>
      </c>
      <c r="B4" s="36" t="s">
        <v>54</v>
      </c>
      <c r="C4" s="60" t="s">
        <v>49</v>
      </c>
      <c r="D4" s="61"/>
    </row>
    <row r="5" spans="1:4" x14ac:dyDescent="0.25">
      <c r="A5" s="37"/>
      <c r="B5" s="37"/>
      <c r="C5" s="2" t="s">
        <v>55</v>
      </c>
      <c r="D5" s="2" t="s">
        <v>56</v>
      </c>
    </row>
    <row r="6" spans="1:4" x14ac:dyDescent="0.25">
      <c r="A6" s="2">
        <v>1</v>
      </c>
      <c r="B6" s="2">
        <v>2</v>
      </c>
      <c r="C6" s="2">
        <v>3</v>
      </c>
      <c r="D6" s="2">
        <v>4</v>
      </c>
    </row>
    <row r="7" spans="1:4" ht="24.75" customHeight="1" x14ac:dyDescent="0.25">
      <c r="A7" s="11">
        <v>1</v>
      </c>
      <c r="B7" s="11" t="s">
        <v>57</v>
      </c>
      <c r="C7" s="17">
        <v>674</v>
      </c>
      <c r="D7" s="17">
        <v>979</v>
      </c>
    </row>
    <row r="8" spans="1:4" ht="24.75" customHeight="1" x14ac:dyDescent="0.25">
      <c r="A8" s="11">
        <v>2</v>
      </c>
      <c r="B8" s="11" t="s">
        <v>58</v>
      </c>
      <c r="C8" s="17">
        <v>1241</v>
      </c>
      <c r="D8" s="17">
        <v>2262</v>
      </c>
    </row>
    <row r="9" spans="1:4" ht="24.75" customHeight="1" x14ac:dyDescent="0.25">
      <c r="A9" s="11">
        <v>3</v>
      </c>
      <c r="B9" s="11" t="s">
        <v>59</v>
      </c>
      <c r="C9" s="17">
        <v>2146</v>
      </c>
      <c r="D9" s="17">
        <v>3725</v>
      </c>
    </row>
    <row r="10" spans="1:4" ht="24.75" customHeight="1" x14ac:dyDescent="0.25">
      <c r="A10" s="11">
        <v>4</v>
      </c>
      <c r="B10" s="11" t="s">
        <v>60</v>
      </c>
      <c r="C10" s="17">
        <v>3087</v>
      </c>
      <c r="D10" s="17">
        <v>5243</v>
      </c>
    </row>
    <row r="11" spans="1:4" ht="24.75" customHeight="1" x14ac:dyDescent="0.25">
      <c r="A11" s="11">
        <v>5</v>
      </c>
      <c r="B11" s="11" t="s">
        <v>61</v>
      </c>
      <c r="C11" s="17">
        <v>614</v>
      </c>
      <c r="D11" s="17">
        <v>1066</v>
      </c>
    </row>
    <row r="12" spans="1:4" ht="24.75" customHeight="1" x14ac:dyDescent="0.25">
      <c r="A12" s="11">
        <v>6</v>
      </c>
      <c r="B12" s="11" t="s">
        <v>62</v>
      </c>
      <c r="C12" s="17">
        <v>945</v>
      </c>
      <c r="D12" s="17">
        <v>1556</v>
      </c>
    </row>
    <row r="13" spans="1:4" ht="24.75" customHeight="1" x14ac:dyDescent="0.25">
      <c r="A13" s="11">
        <v>7</v>
      </c>
      <c r="B13" s="11" t="s">
        <v>63</v>
      </c>
      <c r="C13" s="17">
        <v>4702</v>
      </c>
      <c r="D13" s="17">
        <v>6614</v>
      </c>
    </row>
    <row r="14" spans="1:4" ht="24.75" customHeight="1" x14ac:dyDescent="0.25">
      <c r="A14" s="11">
        <v>8</v>
      </c>
      <c r="B14" s="11" t="s">
        <v>64</v>
      </c>
      <c r="C14" s="17">
        <v>916</v>
      </c>
      <c r="D14" s="17">
        <v>1613</v>
      </c>
    </row>
    <row r="15" spans="1:4" ht="24.75" customHeight="1" x14ac:dyDescent="0.25">
      <c r="A15" s="11">
        <v>9</v>
      </c>
      <c r="B15" s="11" t="s">
        <v>65</v>
      </c>
      <c r="C15" s="17">
        <v>5558</v>
      </c>
      <c r="D15" s="17">
        <v>10144</v>
      </c>
    </row>
    <row r="16" spans="1:4" ht="24.75" customHeight="1" x14ac:dyDescent="0.25">
      <c r="A16" s="11">
        <v>10</v>
      </c>
      <c r="B16" s="11" t="s">
        <v>66</v>
      </c>
      <c r="C16" s="17">
        <v>857</v>
      </c>
      <c r="D16" s="17">
        <v>1627</v>
      </c>
    </row>
    <row r="17" spans="1:4" ht="24.75" customHeight="1" x14ac:dyDescent="0.25">
      <c r="A17" s="11">
        <v>11</v>
      </c>
      <c r="B17" s="11" t="s">
        <v>67</v>
      </c>
      <c r="C17" s="17">
        <v>1074</v>
      </c>
      <c r="D17" s="17">
        <v>1471</v>
      </c>
    </row>
    <row r="18" spans="1:4" ht="24.75" customHeight="1" x14ac:dyDescent="0.25">
      <c r="A18" s="11"/>
      <c r="B18" s="11">
        <v>2025</v>
      </c>
      <c r="C18" s="17">
        <f>SUM(C7:C17)</f>
        <v>21814</v>
      </c>
      <c r="D18" s="17">
        <f>SUM(D7:D17)</f>
        <v>36300</v>
      </c>
    </row>
    <row r="19" spans="1:4" ht="24.75" customHeight="1" x14ac:dyDescent="0.25">
      <c r="A19" s="11"/>
      <c r="B19" s="23">
        <v>2024</v>
      </c>
      <c r="C19" s="17">
        <v>20090</v>
      </c>
      <c r="D19" s="17">
        <v>32210</v>
      </c>
    </row>
    <row r="20" spans="1:4" ht="24.75" customHeight="1" x14ac:dyDescent="0.25">
      <c r="A20" s="11"/>
      <c r="B20" s="11">
        <v>2023</v>
      </c>
      <c r="C20" s="14">
        <v>17355</v>
      </c>
      <c r="D20" s="14">
        <v>27793</v>
      </c>
    </row>
    <row r="21" spans="1:4" ht="24.75" customHeight="1" x14ac:dyDescent="0.25">
      <c r="A21" s="11"/>
      <c r="B21" s="11">
        <v>2022</v>
      </c>
      <c r="C21" s="14">
        <v>15348</v>
      </c>
      <c r="D21" s="14">
        <v>23516</v>
      </c>
    </row>
    <row r="22" spans="1:4" ht="24.75" customHeight="1" x14ac:dyDescent="0.25">
      <c r="A22" s="11"/>
      <c r="B22" s="11">
        <v>2021</v>
      </c>
      <c r="C22" s="14">
        <v>15348</v>
      </c>
      <c r="D22" s="14">
        <v>23516</v>
      </c>
    </row>
    <row r="23" spans="1:4" ht="24.75" customHeight="1" x14ac:dyDescent="0.25">
      <c r="A23" s="11"/>
      <c r="B23" s="11"/>
      <c r="C23" s="16"/>
      <c r="D23" s="16"/>
    </row>
    <row r="24" spans="1:4" ht="24.75" customHeight="1" x14ac:dyDescent="0.25">
      <c r="A24" s="18"/>
      <c r="B24" s="18"/>
      <c r="C24" s="18"/>
      <c r="D24" s="18"/>
    </row>
    <row r="26" spans="1:4" x14ac:dyDescent="0.25">
      <c r="A26" t="s">
        <v>28</v>
      </c>
    </row>
  </sheetData>
  <mergeCells count="4">
    <mergeCell ref="A1:D1"/>
    <mergeCell ref="A2:D2"/>
    <mergeCell ref="A3:D3"/>
    <mergeCell ref="C4:D4"/>
  </mergeCells>
  <pageMargins left="0.90551181102362199" right="0.70866141732283505" top="0.74803149606299202" bottom="0.74803149606299202" header="0.31496062992126" footer="0.31496062992126"/>
  <pageSetup paperSize="256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1"/>
  <sheetViews>
    <sheetView tabSelected="1" workbookViewId="0">
      <selection activeCell="H10" sqref="H10"/>
    </sheetView>
  </sheetViews>
  <sheetFormatPr defaultColWidth="9" defaultRowHeight="15" x14ac:dyDescent="0.25"/>
  <cols>
    <col min="1" max="1" width="29.5703125" customWidth="1"/>
    <col min="2" max="2" width="11.42578125" customWidth="1"/>
    <col min="6" max="6" width="11" customWidth="1"/>
  </cols>
  <sheetData>
    <row r="1" spans="1:6" ht="18.75" x14ac:dyDescent="0.3">
      <c r="A1" s="54" t="s">
        <v>68</v>
      </c>
      <c r="B1" s="54"/>
      <c r="C1" s="54"/>
      <c r="D1" s="54"/>
      <c r="E1" s="54"/>
    </row>
    <row r="2" spans="1:6" ht="18.75" x14ac:dyDescent="0.3">
      <c r="A2" s="54" t="s">
        <v>69</v>
      </c>
      <c r="B2" s="54"/>
      <c r="C2" s="54"/>
      <c r="D2" s="54"/>
      <c r="E2" s="54"/>
    </row>
    <row r="3" spans="1:6" x14ac:dyDescent="0.25">
      <c r="A3" s="21"/>
      <c r="B3" s="21"/>
      <c r="C3" s="21"/>
      <c r="D3" s="21"/>
      <c r="E3" s="21"/>
    </row>
    <row r="4" spans="1:6" ht="15.75" x14ac:dyDescent="0.25">
      <c r="A4" s="63" t="s">
        <v>70</v>
      </c>
      <c r="B4" s="62" t="s">
        <v>4</v>
      </c>
      <c r="C4" s="62"/>
      <c r="D4" s="62"/>
      <c r="E4" s="62"/>
      <c r="F4" s="62"/>
    </row>
    <row r="5" spans="1:6" x14ac:dyDescent="0.25">
      <c r="A5" s="64"/>
      <c r="B5" s="2">
        <v>2021</v>
      </c>
      <c r="C5" s="2">
        <v>2022</v>
      </c>
      <c r="D5" s="2">
        <v>2023</v>
      </c>
      <c r="E5" s="2">
        <v>2024</v>
      </c>
      <c r="F5" s="2">
        <v>2025</v>
      </c>
    </row>
    <row r="6" spans="1:6" ht="15.75" x14ac:dyDescent="0.25">
      <c r="A6" s="27">
        <v>1</v>
      </c>
      <c r="B6" s="27">
        <v>2</v>
      </c>
      <c r="C6" s="27">
        <v>3</v>
      </c>
      <c r="D6" s="27">
        <v>4</v>
      </c>
      <c r="E6" s="27">
        <v>5</v>
      </c>
      <c r="F6" s="27">
        <v>6</v>
      </c>
    </row>
    <row r="7" spans="1:6" ht="30" customHeight="1" x14ac:dyDescent="0.25">
      <c r="A7" s="47" t="s">
        <v>71</v>
      </c>
      <c r="B7" s="28" t="s">
        <v>9</v>
      </c>
      <c r="C7" s="28">
        <v>190</v>
      </c>
      <c r="D7" s="28">
        <v>356</v>
      </c>
      <c r="E7" s="29">
        <v>238</v>
      </c>
      <c r="F7" s="29" cm="1">
        <f t="array" ref="F7:F18">[1]Peminjam!$C$7:$C$18</f>
        <v>253</v>
      </c>
    </row>
    <row r="8" spans="1:6" ht="30" customHeight="1" x14ac:dyDescent="0.25">
      <c r="A8" s="47" t="s">
        <v>72</v>
      </c>
      <c r="B8" s="28">
        <v>102</v>
      </c>
      <c r="C8" s="28">
        <v>205</v>
      </c>
      <c r="D8" s="28">
        <v>371</v>
      </c>
      <c r="E8" s="29">
        <v>284</v>
      </c>
      <c r="F8" s="29">
        <v>240</v>
      </c>
    </row>
    <row r="9" spans="1:6" ht="30" customHeight="1" x14ac:dyDescent="0.25">
      <c r="A9" s="47" t="s">
        <v>73</v>
      </c>
      <c r="B9" s="30">
        <v>297</v>
      </c>
      <c r="C9" s="28">
        <v>248</v>
      </c>
      <c r="D9" s="28">
        <v>303</v>
      </c>
      <c r="E9" s="29">
        <v>182</v>
      </c>
      <c r="F9" s="29">
        <v>120</v>
      </c>
    </row>
    <row r="10" spans="1:6" ht="30" customHeight="1" x14ac:dyDescent="0.25">
      <c r="A10" s="47" t="s">
        <v>74</v>
      </c>
      <c r="B10" s="28">
        <v>172</v>
      </c>
      <c r="C10" s="28">
        <v>171</v>
      </c>
      <c r="D10" s="28">
        <v>98</v>
      </c>
      <c r="E10" s="29">
        <v>127</v>
      </c>
      <c r="F10" s="29">
        <v>146</v>
      </c>
    </row>
    <row r="11" spans="1:6" ht="30" customHeight="1" x14ac:dyDescent="0.25">
      <c r="A11" s="47" t="s">
        <v>75</v>
      </c>
      <c r="B11" s="28">
        <v>96</v>
      </c>
      <c r="C11" s="28">
        <v>96</v>
      </c>
      <c r="D11" s="28">
        <v>227</v>
      </c>
      <c r="E11" s="29">
        <v>200</v>
      </c>
      <c r="F11" s="29">
        <v>234</v>
      </c>
    </row>
    <row r="12" spans="1:6" ht="30" customHeight="1" x14ac:dyDescent="0.25">
      <c r="A12" s="47" t="s">
        <v>76</v>
      </c>
      <c r="B12" s="28">
        <v>299</v>
      </c>
      <c r="C12" s="28">
        <v>157</v>
      </c>
      <c r="D12" s="28">
        <v>353</v>
      </c>
      <c r="E12" s="29">
        <v>187</v>
      </c>
      <c r="F12" s="29">
        <v>189</v>
      </c>
    </row>
    <row r="13" spans="1:6" ht="30" customHeight="1" x14ac:dyDescent="0.25">
      <c r="A13" s="47" t="s">
        <v>77</v>
      </c>
      <c r="B13" s="28">
        <v>19</v>
      </c>
      <c r="C13" s="28">
        <v>44</v>
      </c>
      <c r="D13" s="28">
        <v>355</v>
      </c>
      <c r="E13" s="29">
        <v>215</v>
      </c>
      <c r="F13" s="29">
        <v>252</v>
      </c>
    </row>
    <row r="14" spans="1:6" ht="30" customHeight="1" x14ac:dyDescent="0.25">
      <c r="A14" s="47" t="s">
        <v>78</v>
      </c>
      <c r="B14" s="28">
        <v>134</v>
      </c>
      <c r="C14" s="28">
        <v>0</v>
      </c>
      <c r="D14" s="28">
        <v>398</v>
      </c>
      <c r="E14" s="29">
        <v>168</v>
      </c>
      <c r="F14" s="29">
        <v>215</v>
      </c>
    </row>
    <row r="15" spans="1:6" ht="30" customHeight="1" x14ac:dyDescent="0.25">
      <c r="A15" s="47" t="s">
        <v>79</v>
      </c>
      <c r="B15" s="28">
        <v>147</v>
      </c>
      <c r="C15" s="28">
        <v>0</v>
      </c>
      <c r="D15" s="28">
        <v>391</v>
      </c>
      <c r="E15" s="29">
        <v>208</v>
      </c>
      <c r="F15" s="29">
        <v>228</v>
      </c>
    </row>
    <row r="16" spans="1:6" ht="30" customHeight="1" x14ac:dyDescent="0.25">
      <c r="A16" s="47" t="s">
        <v>80</v>
      </c>
      <c r="B16" s="28">
        <v>205</v>
      </c>
      <c r="C16" s="28">
        <v>82</v>
      </c>
      <c r="D16" s="28">
        <v>438</v>
      </c>
      <c r="E16" s="29">
        <v>206</v>
      </c>
      <c r="F16" s="29">
        <v>254</v>
      </c>
    </row>
    <row r="17" spans="1:6" ht="30" customHeight="1" x14ac:dyDescent="0.25">
      <c r="A17" s="47" t="s">
        <v>81</v>
      </c>
      <c r="B17" s="28">
        <v>282</v>
      </c>
      <c r="C17" s="28">
        <v>17</v>
      </c>
      <c r="D17" s="28">
        <v>440</v>
      </c>
      <c r="E17" s="29">
        <v>223</v>
      </c>
      <c r="F17" s="29">
        <v>208</v>
      </c>
    </row>
    <row r="18" spans="1:6" ht="30" customHeight="1" x14ac:dyDescent="0.25">
      <c r="A18" s="48" t="s">
        <v>82</v>
      </c>
      <c r="B18" s="28">
        <v>337</v>
      </c>
      <c r="C18" s="28">
        <v>207</v>
      </c>
      <c r="D18" s="28">
        <v>73</v>
      </c>
      <c r="E18" s="29">
        <v>230</v>
      </c>
      <c r="F18" s="29">
        <v>227</v>
      </c>
    </row>
    <row r="19" spans="1:6" ht="30" customHeight="1" x14ac:dyDescent="0.25">
      <c r="A19" s="31" t="s">
        <v>49</v>
      </c>
      <c r="B19" s="32">
        <f t="shared" ref="B19:E19" si="0">SUM(B7:B18)</f>
        <v>2090</v>
      </c>
      <c r="C19" s="32">
        <f t="shared" si="0"/>
        <v>1417</v>
      </c>
      <c r="D19" s="32">
        <f t="shared" si="0"/>
        <v>3803</v>
      </c>
      <c r="E19" s="32">
        <f t="shared" si="0"/>
        <v>2468</v>
      </c>
      <c r="F19" s="33">
        <f t="shared" ref="F19" si="1">SUM(F7:F18)</f>
        <v>2566</v>
      </c>
    </row>
    <row r="20" spans="1:6" x14ac:dyDescent="0.25">
      <c r="A20" s="34"/>
      <c r="B20" s="34"/>
      <c r="C20" s="34"/>
      <c r="D20" s="34"/>
      <c r="E20" s="34"/>
    </row>
    <row r="21" spans="1:6" ht="15.75" x14ac:dyDescent="0.25">
      <c r="A21" s="35" t="s">
        <v>28</v>
      </c>
    </row>
  </sheetData>
  <mergeCells count="4">
    <mergeCell ref="A1:E1"/>
    <mergeCell ref="A2:E2"/>
    <mergeCell ref="B4:F4"/>
    <mergeCell ref="A4:A5"/>
  </mergeCells>
  <pageMargins left="0.90551181102362199" right="0.70866141732283505" top="0.74803149606299202" bottom="0.74803149606299202" header="0.31496062992126" footer="0.31496062992126"/>
  <pageSetup paperSize="256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35"/>
  <sheetViews>
    <sheetView topLeftCell="A7" workbookViewId="0">
      <selection activeCell="N20" sqref="N20"/>
    </sheetView>
  </sheetViews>
  <sheetFormatPr defaultColWidth="9" defaultRowHeight="15" x14ac:dyDescent="0.25"/>
  <cols>
    <col min="1" max="1" width="18.5703125" customWidth="1"/>
    <col min="2" max="6" width="6.28515625" customWidth="1"/>
    <col min="7" max="7" width="9.140625" customWidth="1"/>
    <col min="8" max="11" width="6.28515625" customWidth="1"/>
    <col min="12" max="12" width="8.85546875" customWidth="1"/>
    <col min="13" max="13" width="2.140625" customWidth="1"/>
  </cols>
  <sheetData>
    <row r="1" spans="1:26" ht="18.75" x14ac:dyDescent="0.3">
      <c r="A1" s="54" t="s">
        <v>50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</row>
    <row r="2" spans="1:26" ht="18.75" x14ac:dyDescent="0.3">
      <c r="A2" s="54" t="s">
        <v>83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</row>
    <row r="3" spans="1:26" ht="18.75" x14ac:dyDescent="0.3">
      <c r="A3" s="54" t="s">
        <v>84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</row>
    <row r="4" spans="1:26" x14ac:dyDescent="0.25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</row>
    <row r="5" spans="1:26" x14ac:dyDescent="0.25">
      <c r="A5" s="56" t="s">
        <v>70</v>
      </c>
      <c r="B5" s="65" t="s">
        <v>85</v>
      </c>
      <c r="C5" s="66"/>
      <c r="D5" s="65" t="s">
        <v>86</v>
      </c>
      <c r="E5" s="66"/>
      <c r="F5" s="65" t="s">
        <v>87</v>
      </c>
      <c r="G5" s="66"/>
      <c r="H5" s="65" t="s">
        <v>88</v>
      </c>
      <c r="I5" s="66"/>
      <c r="J5" s="65" t="s">
        <v>89</v>
      </c>
      <c r="K5" s="66"/>
      <c r="L5" s="67" t="s">
        <v>49</v>
      </c>
    </row>
    <row r="6" spans="1:26" x14ac:dyDescent="0.25">
      <c r="A6" s="57"/>
      <c r="B6" s="2" t="s">
        <v>90</v>
      </c>
      <c r="C6" s="2" t="s">
        <v>91</v>
      </c>
      <c r="D6" s="2" t="s">
        <v>90</v>
      </c>
      <c r="E6" s="2" t="s">
        <v>91</v>
      </c>
      <c r="F6" s="2" t="s">
        <v>90</v>
      </c>
      <c r="G6" s="2" t="s">
        <v>91</v>
      </c>
      <c r="H6" s="2" t="s">
        <v>90</v>
      </c>
      <c r="I6" s="2" t="s">
        <v>91</v>
      </c>
      <c r="J6" s="2" t="s">
        <v>90</v>
      </c>
      <c r="K6" s="2" t="s">
        <v>91</v>
      </c>
      <c r="L6" s="68"/>
    </row>
    <row r="7" spans="1:26" x14ac:dyDescent="0.25">
      <c r="A7" s="2">
        <v>1</v>
      </c>
      <c r="B7" s="2">
        <v>2</v>
      </c>
      <c r="C7" s="2">
        <v>3</v>
      </c>
      <c r="D7" s="2">
        <v>4</v>
      </c>
      <c r="E7" s="2">
        <v>5</v>
      </c>
      <c r="F7" s="2">
        <v>6</v>
      </c>
      <c r="G7" s="2">
        <v>7</v>
      </c>
      <c r="H7" s="2">
        <v>8</v>
      </c>
      <c r="I7" s="2">
        <v>9</v>
      </c>
      <c r="J7" s="2">
        <v>10</v>
      </c>
      <c r="K7" s="2">
        <v>11</v>
      </c>
      <c r="L7" s="2">
        <v>14</v>
      </c>
      <c r="N7" s="24"/>
      <c r="O7" s="24"/>
    </row>
    <row r="8" spans="1:26" ht="24.75" customHeight="1" x14ac:dyDescent="0.25">
      <c r="A8" s="49" t="s">
        <v>71</v>
      </c>
      <c r="B8" s="22">
        <v>45</v>
      </c>
      <c r="C8" s="22">
        <v>51</v>
      </c>
      <c r="D8" s="22">
        <v>19</v>
      </c>
      <c r="E8" s="22">
        <v>28</v>
      </c>
      <c r="F8" s="22">
        <v>5</v>
      </c>
      <c r="G8" s="22">
        <v>23</v>
      </c>
      <c r="H8" s="22">
        <v>11</v>
      </c>
      <c r="I8" s="22">
        <v>4</v>
      </c>
      <c r="J8" s="22">
        <v>29</v>
      </c>
      <c r="K8" s="22">
        <v>38</v>
      </c>
      <c r="L8" s="22">
        <f>SUM(B8:K8)</f>
        <v>253</v>
      </c>
      <c r="N8" s="25"/>
      <c r="O8" s="24"/>
      <c r="W8">
        <v>20</v>
      </c>
      <c r="X8">
        <v>9</v>
      </c>
      <c r="Y8">
        <v>24</v>
      </c>
      <c r="Z8">
        <v>11</v>
      </c>
    </row>
    <row r="9" spans="1:26" ht="24.75" customHeight="1" x14ac:dyDescent="0.25">
      <c r="A9" s="49" t="s">
        <v>72</v>
      </c>
      <c r="B9" s="22">
        <v>28</v>
      </c>
      <c r="C9" s="22">
        <v>46</v>
      </c>
      <c r="D9" s="22">
        <v>26</v>
      </c>
      <c r="E9" s="22">
        <v>20</v>
      </c>
      <c r="F9" s="22">
        <v>13</v>
      </c>
      <c r="G9" s="22">
        <v>16</v>
      </c>
      <c r="H9" s="22">
        <v>8</v>
      </c>
      <c r="I9" s="22">
        <v>23</v>
      </c>
      <c r="J9" s="22">
        <v>26</v>
      </c>
      <c r="K9" s="22">
        <v>34</v>
      </c>
      <c r="L9" s="22">
        <f t="shared" ref="L9:L19" si="0">SUM(B9:K9)</f>
        <v>240</v>
      </c>
      <c r="N9" s="25"/>
      <c r="O9" s="24"/>
    </row>
    <row r="10" spans="1:26" ht="24.75" customHeight="1" x14ac:dyDescent="0.25">
      <c r="A10" s="49" t="s">
        <v>73</v>
      </c>
      <c r="B10" s="22">
        <v>9</v>
      </c>
      <c r="C10" s="22">
        <v>29</v>
      </c>
      <c r="D10" s="22">
        <v>5</v>
      </c>
      <c r="E10" s="22">
        <v>12</v>
      </c>
      <c r="F10" s="22">
        <v>1</v>
      </c>
      <c r="G10" s="22">
        <v>6</v>
      </c>
      <c r="H10" s="22">
        <v>11</v>
      </c>
      <c r="I10" s="22">
        <v>9</v>
      </c>
      <c r="J10" s="22">
        <v>17</v>
      </c>
      <c r="K10" s="22">
        <v>21</v>
      </c>
      <c r="L10" s="22">
        <f t="shared" si="0"/>
        <v>120</v>
      </c>
      <c r="N10" s="25"/>
      <c r="O10" s="24"/>
    </row>
    <row r="11" spans="1:26" ht="24.75" customHeight="1" x14ac:dyDescent="0.25">
      <c r="A11" s="49" t="s">
        <v>74</v>
      </c>
      <c r="B11" s="22">
        <v>24</v>
      </c>
      <c r="C11" s="22">
        <v>33</v>
      </c>
      <c r="D11" s="22">
        <v>9</v>
      </c>
      <c r="E11" s="22">
        <v>11</v>
      </c>
      <c r="F11" s="22">
        <v>4</v>
      </c>
      <c r="G11" s="22">
        <v>15</v>
      </c>
      <c r="H11" s="22">
        <v>5</v>
      </c>
      <c r="I11" s="22">
        <v>10</v>
      </c>
      <c r="J11" s="22">
        <v>10</v>
      </c>
      <c r="K11" s="22">
        <v>25</v>
      </c>
      <c r="L11" s="22">
        <f t="shared" si="0"/>
        <v>146</v>
      </c>
      <c r="N11" s="25"/>
      <c r="O11" s="24"/>
    </row>
    <row r="12" spans="1:26" ht="24.75" customHeight="1" x14ac:dyDescent="0.25">
      <c r="A12" s="49" t="s">
        <v>75</v>
      </c>
      <c r="B12" s="22">
        <v>41</v>
      </c>
      <c r="C12" s="22">
        <v>54</v>
      </c>
      <c r="D12" s="22">
        <v>20</v>
      </c>
      <c r="E12" s="22">
        <v>12</v>
      </c>
      <c r="F12" s="22">
        <v>5</v>
      </c>
      <c r="G12" s="22">
        <v>19</v>
      </c>
      <c r="H12" s="22">
        <v>2</v>
      </c>
      <c r="I12" s="22">
        <v>12</v>
      </c>
      <c r="J12" s="22">
        <v>37</v>
      </c>
      <c r="K12" s="22">
        <v>32</v>
      </c>
      <c r="L12" s="22">
        <f t="shared" si="0"/>
        <v>234</v>
      </c>
      <c r="N12" s="25"/>
      <c r="O12" s="24"/>
    </row>
    <row r="13" spans="1:26" ht="24.75" customHeight="1" x14ac:dyDescent="0.25">
      <c r="A13" s="49" t="s">
        <v>76</v>
      </c>
      <c r="B13" s="22">
        <v>19</v>
      </c>
      <c r="C13" s="22">
        <v>39</v>
      </c>
      <c r="D13" s="22">
        <v>11</v>
      </c>
      <c r="E13" s="22">
        <v>15</v>
      </c>
      <c r="F13" s="22">
        <v>4</v>
      </c>
      <c r="G13" s="22">
        <v>8</v>
      </c>
      <c r="H13" s="22">
        <v>9</v>
      </c>
      <c r="I13" s="22">
        <v>22</v>
      </c>
      <c r="J13" s="22">
        <v>21</v>
      </c>
      <c r="K13" s="22">
        <v>41</v>
      </c>
      <c r="L13" s="22">
        <f t="shared" si="0"/>
        <v>189</v>
      </c>
      <c r="N13" s="25"/>
      <c r="O13" s="24"/>
    </row>
    <row r="14" spans="1:26" ht="24.75" customHeight="1" x14ac:dyDescent="0.25">
      <c r="A14" s="49" t="s">
        <v>77</v>
      </c>
      <c r="B14" s="22">
        <v>32</v>
      </c>
      <c r="C14" s="22">
        <v>50</v>
      </c>
      <c r="D14" s="22">
        <v>15</v>
      </c>
      <c r="E14" s="22">
        <v>30</v>
      </c>
      <c r="F14" s="22">
        <v>11</v>
      </c>
      <c r="G14" s="22">
        <v>20</v>
      </c>
      <c r="H14" s="22">
        <v>10</v>
      </c>
      <c r="I14" s="22">
        <v>17</v>
      </c>
      <c r="J14" s="22">
        <v>38</v>
      </c>
      <c r="K14" s="22">
        <v>29</v>
      </c>
      <c r="L14" s="22">
        <f t="shared" si="0"/>
        <v>252</v>
      </c>
      <c r="N14" s="25"/>
      <c r="O14" s="24"/>
    </row>
    <row r="15" spans="1:26" ht="24.75" customHeight="1" x14ac:dyDescent="0.25">
      <c r="A15" s="49" t="s">
        <v>78</v>
      </c>
      <c r="B15" s="22">
        <v>37</v>
      </c>
      <c r="C15" s="22">
        <v>44</v>
      </c>
      <c r="D15" s="22">
        <v>12</v>
      </c>
      <c r="E15" s="22">
        <v>18</v>
      </c>
      <c r="F15" s="22">
        <v>2</v>
      </c>
      <c r="G15" s="22">
        <v>7</v>
      </c>
      <c r="H15" s="22">
        <v>12</v>
      </c>
      <c r="I15" s="22">
        <v>14</v>
      </c>
      <c r="J15" s="22">
        <v>27</v>
      </c>
      <c r="K15" s="22">
        <v>42</v>
      </c>
      <c r="L15" s="22">
        <f t="shared" si="0"/>
        <v>215</v>
      </c>
      <c r="N15" s="25"/>
      <c r="O15" s="24"/>
    </row>
    <row r="16" spans="1:26" ht="24.75" customHeight="1" x14ac:dyDescent="0.25">
      <c r="A16" s="49" t="s">
        <v>79</v>
      </c>
      <c r="B16" s="22">
        <v>46</v>
      </c>
      <c r="C16" s="22">
        <v>57</v>
      </c>
      <c r="D16" s="22">
        <v>10</v>
      </c>
      <c r="E16" s="22">
        <v>22</v>
      </c>
      <c r="F16" s="22">
        <v>5</v>
      </c>
      <c r="G16" s="22">
        <v>13</v>
      </c>
      <c r="H16" s="22">
        <v>5</v>
      </c>
      <c r="I16" s="22">
        <v>16</v>
      </c>
      <c r="J16" s="22">
        <v>33</v>
      </c>
      <c r="K16" s="22">
        <v>21</v>
      </c>
      <c r="L16" s="22">
        <f t="shared" si="0"/>
        <v>228</v>
      </c>
      <c r="N16" s="25"/>
      <c r="O16" s="24"/>
    </row>
    <row r="17" spans="1:26" ht="24.75" customHeight="1" x14ac:dyDescent="0.25">
      <c r="A17" s="49" t="s">
        <v>80</v>
      </c>
      <c r="B17" s="22">
        <v>29</v>
      </c>
      <c r="C17" s="22">
        <v>52</v>
      </c>
      <c r="D17" s="22">
        <v>26</v>
      </c>
      <c r="E17" s="22">
        <v>16</v>
      </c>
      <c r="F17" s="22">
        <v>14</v>
      </c>
      <c r="G17" s="22">
        <v>9</v>
      </c>
      <c r="H17" s="22">
        <v>12</v>
      </c>
      <c r="I17" s="22">
        <v>30</v>
      </c>
      <c r="J17" s="22">
        <v>27</v>
      </c>
      <c r="K17" s="22">
        <v>39</v>
      </c>
      <c r="L17" s="22">
        <f t="shared" si="0"/>
        <v>254</v>
      </c>
      <c r="N17" s="25"/>
      <c r="O17" s="24"/>
    </row>
    <row r="18" spans="1:26" ht="24.75" customHeight="1" x14ac:dyDescent="0.25">
      <c r="A18" s="49" t="s">
        <v>81</v>
      </c>
      <c r="B18" s="22">
        <v>15</v>
      </c>
      <c r="C18" s="22">
        <v>38</v>
      </c>
      <c r="D18" s="22">
        <v>9</v>
      </c>
      <c r="E18" s="22">
        <v>21</v>
      </c>
      <c r="F18" s="22">
        <v>7</v>
      </c>
      <c r="G18" s="22">
        <v>12</v>
      </c>
      <c r="H18" s="22">
        <v>15</v>
      </c>
      <c r="I18" s="22">
        <v>21</v>
      </c>
      <c r="J18" s="22">
        <v>30</v>
      </c>
      <c r="K18" s="22">
        <v>40</v>
      </c>
      <c r="L18" s="22">
        <f t="shared" si="0"/>
        <v>208</v>
      </c>
      <c r="N18" s="25"/>
      <c r="O18" s="24"/>
    </row>
    <row r="19" spans="1:26" ht="24.75" customHeight="1" x14ac:dyDescent="0.25">
      <c r="A19" s="49" t="s">
        <v>82</v>
      </c>
      <c r="B19" s="22">
        <v>33</v>
      </c>
      <c r="C19" s="22">
        <v>46</v>
      </c>
      <c r="D19" s="22">
        <v>14</v>
      </c>
      <c r="E19" s="22">
        <v>12</v>
      </c>
      <c r="F19" s="22">
        <v>3</v>
      </c>
      <c r="G19" s="22">
        <v>10</v>
      </c>
      <c r="H19" s="22">
        <v>12</v>
      </c>
      <c r="I19" s="22">
        <v>27</v>
      </c>
      <c r="J19" s="22">
        <v>39</v>
      </c>
      <c r="K19" s="22">
        <v>31</v>
      </c>
      <c r="L19" s="22">
        <f t="shared" si="0"/>
        <v>227</v>
      </c>
      <c r="N19" s="25"/>
      <c r="O19" s="24"/>
    </row>
    <row r="20" spans="1:26" ht="24.75" customHeight="1" x14ac:dyDescent="0.25">
      <c r="A20" s="23">
        <v>2025</v>
      </c>
      <c r="B20" s="22">
        <f>SUM(B8:B19)</f>
        <v>358</v>
      </c>
      <c r="C20" s="22">
        <f t="shared" ref="C20:L20" si="1">SUM(C8:C19)</f>
        <v>539</v>
      </c>
      <c r="D20" s="22">
        <f t="shared" si="1"/>
        <v>176</v>
      </c>
      <c r="E20" s="22">
        <f t="shared" si="1"/>
        <v>217</v>
      </c>
      <c r="F20" s="22">
        <f t="shared" si="1"/>
        <v>74</v>
      </c>
      <c r="G20" s="22">
        <f t="shared" si="1"/>
        <v>158</v>
      </c>
      <c r="H20" s="22">
        <f t="shared" si="1"/>
        <v>112</v>
      </c>
      <c r="I20" s="22">
        <f t="shared" si="1"/>
        <v>205</v>
      </c>
      <c r="J20" s="22">
        <f t="shared" si="1"/>
        <v>334</v>
      </c>
      <c r="K20" s="22">
        <f t="shared" si="1"/>
        <v>393</v>
      </c>
      <c r="L20" s="22">
        <f t="shared" si="1"/>
        <v>2566</v>
      </c>
      <c r="N20" s="25"/>
      <c r="O20" s="24"/>
    </row>
    <row r="21" spans="1:26" ht="24.75" customHeight="1" x14ac:dyDescent="0.25">
      <c r="A21" s="23">
        <v>2024</v>
      </c>
      <c r="B21" s="22">
        <v>548</v>
      </c>
      <c r="C21" s="22">
        <v>822</v>
      </c>
      <c r="D21" s="22">
        <v>195</v>
      </c>
      <c r="E21" s="22">
        <v>236</v>
      </c>
      <c r="F21" s="22">
        <v>58</v>
      </c>
      <c r="G21" s="22">
        <v>115</v>
      </c>
      <c r="H21" s="50" t="s">
        <v>9</v>
      </c>
      <c r="I21" s="50" t="s">
        <v>9</v>
      </c>
      <c r="J21" s="22">
        <v>234</v>
      </c>
      <c r="K21" s="22">
        <v>260</v>
      </c>
      <c r="L21" s="22">
        <v>2468</v>
      </c>
      <c r="N21" s="25"/>
      <c r="O21" s="24"/>
    </row>
    <row r="22" spans="1:26" ht="24.75" customHeight="1" x14ac:dyDescent="0.25">
      <c r="A22" s="23">
        <v>2023</v>
      </c>
      <c r="B22" s="16">
        <v>6337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24.75" customHeight="1" x14ac:dyDescent="0.25">
      <c r="A23" s="23">
        <v>2023</v>
      </c>
      <c r="B23" s="16">
        <v>1417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24.75" customHeight="1" x14ac:dyDescent="0.25">
      <c r="A24" s="23">
        <v>2022</v>
      </c>
      <c r="B24" s="16">
        <v>1194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24.75" customHeight="1" x14ac:dyDescent="0.25">
      <c r="A25" s="23">
        <v>2021</v>
      </c>
      <c r="B25" s="16">
        <v>917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x14ac:dyDescent="0.25">
      <c r="A26" s="11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x14ac:dyDescent="0.25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x14ac:dyDescent="0.25"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x14ac:dyDescent="0.25">
      <c r="A29" t="s">
        <v>92</v>
      </c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x14ac:dyDescent="0.25">
      <c r="A30" t="s">
        <v>93</v>
      </c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x14ac:dyDescent="0.25">
      <c r="A31" t="s">
        <v>94</v>
      </c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x14ac:dyDescent="0.25"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x14ac:dyDescent="0.25">
      <c r="A33" t="s">
        <v>28</v>
      </c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x14ac:dyDescent="0.25"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x14ac:dyDescent="0.25"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</sheetData>
  <mergeCells count="10">
    <mergeCell ref="A1:L1"/>
    <mergeCell ref="A2:L2"/>
    <mergeCell ref="A3:L3"/>
    <mergeCell ref="B5:C5"/>
    <mergeCell ref="D5:E5"/>
    <mergeCell ref="F5:G5"/>
    <mergeCell ref="H5:I5"/>
    <mergeCell ref="J5:K5"/>
    <mergeCell ref="A5:A6"/>
    <mergeCell ref="L5:L6"/>
  </mergeCells>
  <pageMargins left="0.90551181102362199" right="0.70866141732283505" top="0.74803149606299202" bottom="0.74803149606299202" header="0.31496062992126" footer="0.31496062992126"/>
  <pageSetup paperSize="256"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7"/>
  <sheetViews>
    <sheetView workbookViewId="0">
      <selection activeCell="C45" sqref="C45"/>
    </sheetView>
  </sheetViews>
  <sheetFormatPr defaultColWidth="9" defaultRowHeight="15" x14ac:dyDescent="0.25"/>
  <cols>
    <col min="1" max="1" width="44.5703125" customWidth="1"/>
    <col min="6" max="6" width="9.28515625" style="6" customWidth="1"/>
  </cols>
  <sheetData>
    <row r="1" spans="1:6" ht="18.75" x14ac:dyDescent="0.3">
      <c r="A1" s="54" t="s">
        <v>50</v>
      </c>
      <c r="B1" s="54"/>
      <c r="C1" s="54"/>
      <c r="D1" s="54"/>
      <c r="E1" s="54"/>
    </row>
    <row r="2" spans="1:6" ht="18.75" x14ac:dyDescent="0.3">
      <c r="A2" s="54" t="s">
        <v>95</v>
      </c>
      <c r="B2" s="54"/>
      <c r="C2" s="54"/>
      <c r="D2" s="54"/>
      <c r="E2" s="54"/>
    </row>
    <row r="3" spans="1:6" ht="18.75" x14ac:dyDescent="0.3">
      <c r="A3" s="54" t="s">
        <v>2</v>
      </c>
      <c r="B3" s="54"/>
      <c r="C3" s="54"/>
      <c r="D3" s="54"/>
      <c r="E3" s="54"/>
    </row>
    <row r="5" spans="1:6" x14ac:dyDescent="0.25">
      <c r="A5" s="69" t="s">
        <v>3</v>
      </c>
      <c r="B5" s="55" t="s">
        <v>4</v>
      </c>
      <c r="C5" s="55"/>
      <c r="D5" s="55"/>
      <c r="E5" s="55"/>
      <c r="F5" s="55"/>
    </row>
    <row r="6" spans="1:6" x14ac:dyDescent="0.25">
      <c r="A6" s="70"/>
      <c r="B6" s="2">
        <v>2021</v>
      </c>
      <c r="C6" s="2">
        <v>2022</v>
      </c>
      <c r="D6" s="2">
        <v>2023</v>
      </c>
      <c r="E6" s="7">
        <v>2024</v>
      </c>
      <c r="F6" s="7">
        <v>2025</v>
      </c>
    </row>
    <row r="7" spans="1:6" x14ac:dyDescent="0.25">
      <c r="A7" s="8">
        <v>1</v>
      </c>
      <c r="B7" s="8">
        <v>2</v>
      </c>
      <c r="C7" s="8">
        <v>3</v>
      </c>
      <c r="D7" s="8">
        <v>4</v>
      </c>
      <c r="E7" s="9">
        <v>5</v>
      </c>
      <c r="F7" s="9">
        <v>6</v>
      </c>
    </row>
    <row r="8" spans="1:6" ht="21.75" customHeight="1" x14ac:dyDescent="0.25">
      <c r="A8" s="10" t="s">
        <v>5</v>
      </c>
      <c r="B8" s="11"/>
      <c r="C8" s="11"/>
      <c r="D8" s="11"/>
      <c r="E8" s="12"/>
      <c r="F8" s="12"/>
    </row>
    <row r="9" spans="1:6" ht="21.75" customHeight="1" x14ac:dyDescent="0.25">
      <c r="A9" s="10" t="s">
        <v>6</v>
      </c>
      <c r="B9" s="11"/>
      <c r="C9" s="11"/>
      <c r="D9" s="11"/>
      <c r="E9" s="13"/>
      <c r="F9" s="13"/>
    </row>
    <row r="10" spans="1:6" ht="21.75" customHeight="1" x14ac:dyDescent="0.25">
      <c r="A10" s="11" t="s">
        <v>96</v>
      </c>
      <c r="B10" s="14">
        <v>1</v>
      </c>
      <c r="C10" s="14">
        <v>1</v>
      </c>
      <c r="D10" s="14">
        <v>1</v>
      </c>
      <c r="E10" s="13">
        <v>1</v>
      </c>
      <c r="F10" s="13">
        <v>1</v>
      </c>
    </row>
    <row r="11" spans="1:6" ht="21.75" customHeight="1" x14ac:dyDescent="0.25">
      <c r="A11" s="11" t="s">
        <v>97</v>
      </c>
      <c r="B11" s="14" t="s">
        <v>9</v>
      </c>
      <c r="C11" s="14" t="s">
        <v>9</v>
      </c>
      <c r="D11" s="14" t="s">
        <v>9</v>
      </c>
      <c r="E11" s="51" t="s">
        <v>9</v>
      </c>
      <c r="F11" s="13">
        <v>0</v>
      </c>
    </row>
    <row r="12" spans="1:6" ht="21.75" customHeight="1" x14ac:dyDescent="0.25">
      <c r="A12" s="11" t="s">
        <v>98</v>
      </c>
      <c r="B12" s="14">
        <v>3</v>
      </c>
      <c r="C12" s="14">
        <v>3</v>
      </c>
      <c r="D12" s="14">
        <v>3</v>
      </c>
      <c r="E12" s="13">
        <v>3</v>
      </c>
      <c r="F12" s="13">
        <v>3</v>
      </c>
    </row>
    <row r="13" spans="1:6" ht="21.75" customHeight="1" x14ac:dyDescent="0.25">
      <c r="A13" s="11" t="s">
        <v>99</v>
      </c>
      <c r="B13" s="14">
        <v>892</v>
      </c>
      <c r="C13" s="14">
        <v>892</v>
      </c>
      <c r="D13" s="14">
        <v>1222</v>
      </c>
      <c r="E13" s="13">
        <v>597</v>
      </c>
      <c r="F13" s="13">
        <v>621</v>
      </c>
    </row>
    <row r="14" spans="1:6" ht="21.75" customHeight="1" x14ac:dyDescent="0.25">
      <c r="A14" s="11" t="s">
        <v>100</v>
      </c>
      <c r="B14" s="14" t="s">
        <v>9</v>
      </c>
      <c r="C14" s="14">
        <v>7</v>
      </c>
      <c r="D14" s="14">
        <v>217</v>
      </c>
      <c r="E14" s="13">
        <v>394</v>
      </c>
      <c r="F14" s="13">
        <v>410</v>
      </c>
    </row>
    <row r="15" spans="1:6" ht="21.75" customHeight="1" x14ac:dyDescent="0.25">
      <c r="A15" s="11" t="s">
        <v>101</v>
      </c>
      <c r="B15" s="14"/>
      <c r="C15" s="14"/>
      <c r="D15" s="14"/>
      <c r="E15" s="13"/>
      <c r="F15" s="13"/>
    </row>
    <row r="16" spans="1:6" ht="21.75" customHeight="1" x14ac:dyDescent="0.25">
      <c r="A16" s="11" t="s">
        <v>102</v>
      </c>
      <c r="B16" s="14">
        <v>25</v>
      </c>
      <c r="C16" s="14">
        <v>25</v>
      </c>
      <c r="D16" s="14">
        <v>2</v>
      </c>
      <c r="E16" s="13">
        <v>2</v>
      </c>
      <c r="F16" s="13">
        <v>3</v>
      </c>
    </row>
    <row r="17" spans="1:6" ht="21.75" customHeight="1" x14ac:dyDescent="0.25">
      <c r="A17" s="11" t="s">
        <v>103</v>
      </c>
      <c r="B17" s="14" t="s">
        <v>9</v>
      </c>
      <c r="C17" s="14" t="s">
        <v>9</v>
      </c>
      <c r="D17" s="14" t="s">
        <v>9</v>
      </c>
      <c r="E17" s="14"/>
      <c r="F17" s="14"/>
    </row>
    <row r="18" spans="1:6" ht="21.75" customHeight="1" x14ac:dyDescent="0.25">
      <c r="A18" s="11" t="s">
        <v>104</v>
      </c>
      <c r="B18" s="14">
        <v>40</v>
      </c>
      <c r="C18" s="14">
        <v>40</v>
      </c>
      <c r="D18" s="14">
        <v>41</v>
      </c>
      <c r="E18" s="13">
        <v>182</v>
      </c>
      <c r="F18" s="13">
        <v>223</v>
      </c>
    </row>
    <row r="19" spans="1:6" ht="21.75" customHeight="1" x14ac:dyDescent="0.25">
      <c r="A19" s="11" t="s">
        <v>105</v>
      </c>
      <c r="B19" s="14" t="s">
        <v>9</v>
      </c>
      <c r="C19" s="14" t="s">
        <v>9</v>
      </c>
      <c r="D19" s="14" t="s">
        <v>9</v>
      </c>
      <c r="E19" s="14"/>
      <c r="F19" s="14"/>
    </row>
    <row r="20" spans="1:6" ht="21.75" customHeight="1" x14ac:dyDescent="0.25">
      <c r="A20" s="10" t="s">
        <v>18</v>
      </c>
      <c r="B20" s="14"/>
      <c r="C20" s="14"/>
      <c r="D20" s="14"/>
      <c r="E20" s="13"/>
      <c r="F20" s="13"/>
    </row>
    <row r="21" spans="1:6" ht="21.75" customHeight="1" x14ac:dyDescent="0.25">
      <c r="A21" s="11" t="s">
        <v>106</v>
      </c>
      <c r="B21" s="14">
        <v>40</v>
      </c>
      <c r="C21" s="14">
        <v>40</v>
      </c>
      <c r="D21" s="14">
        <v>30</v>
      </c>
      <c r="E21" s="13">
        <v>182</v>
      </c>
      <c r="F21" s="13">
        <v>30</v>
      </c>
    </row>
    <row r="22" spans="1:6" ht="21.75" customHeight="1" x14ac:dyDescent="0.25">
      <c r="A22" s="11" t="s">
        <v>107</v>
      </c>
      <c r="B22" s="14" t="s">
        <v>9</v>
      </c>
      <c r="C22" s="14" t="s">
        <v>9</v>
      </c>
      <c r="D22" s="14">
        <v>30</v>
      </c>
      <c r="E22" s="13">
        <v>781</v>
      </c>
      <c r="F22" s="13">
        <v>30</v>
      </c>
    </row>
    <row r="23" spans="1:6" ht="21.75" customHeight="1" x14ac:dyDescent="0.25">
      <c r="A23" s="10" t="s">
        <v>21</v>
      </c>
      <c r="B23" s="14"/>
      <c r="C23" s="14"/>
      <c r="D23" s="14"/>
      <c r="E23" s="13"/>
      <c r="F23" s="13"/>
    </row>
    <row r="24" spans="1:6" ht="21.75" customHeight="1" x14ac:dyDescent="0.25">
      <c r="A24" s="11" t="s">
        <v>108</v>
      </c>
      <c r="B24" s="14">
        <v>418</v>
      </c>
      <c r="C24" s="14">
        <v>577</v>
      </c>
      <c r="D24" s="14">
        <v>1347</v>
      </c>
      <c r="E24" s="13">
        <v>1435</v>
      </c>
      <c r="F24" s="13">
        <v>1224</v>
      </c>
    </row>
    <row r="25" spans="1:6" ht="21.75" customHeight="1" x14ac:dyDescent="0.25">
      <c r="A25" s="11" t="s">
        <v>109</v>
      </c>
      <c r="B25" s="14" t="s">
        <v>9</v>
      </c>
      <c r="C25" s="14" t="s">
        <v>9</v>
      </c>
      <c r="D25" s="14" t="s">
        <v>9</v>
      </c>
      <c r="E25" s="14"/>
      <c r="F25" s="14"/>
    </row>
    <row r="26" spans="1:6" ht="21.75" customHeight="1" x14ac:dyDescent="0.25">
      <c r="A26" s="10" t="s">
        <v>110</v>
      </c>
      <c r="B26" s="14"/>
      <c r="C26" s="14"/>
      <c r="D26" s="14"/>
      <c r="E26" s="13"/>
      <c r="F26" s="13"/>
    </row>
    <row r="27" spans="1:6" ht="21.75" customHeight="1" x14ac:dyDescent="0.25">
      <c r="A27" s="11" t="s">
        <v>108</v>
      </c>
      <c r="B27" s="14">
        <v>4390</v>
      </c>
      <c r="C27" s="14">
        <v>16679</v>
      </c>
      <c r="D27" s="14">
        <v>53211</v>
      </c>
      <c r="E27" s="13">
        <v>61636</v>
      </c>
      <c r="F27" s="15">
        <v>66946</v>
      </c>
    </row>
    <row r="28" spans="1:6" ht="21.75" customHeight="1" x14ac:dyDescent="0.25">
      <c r="A28" s="11" t="s">
        <v>109</v>
      </c>
      <c r="B28" s="14">
        <v>540</v>
      </c>
      <c r="C28" s="14">
        <v>2537</v>
      </c>
      <c r="D28" s="14">
        <v>6267</v>
      </c>
      <c r="E28" s="13">
        <v>5716</v>
      </c>
      <c r="F28" s="15">
        <v>7994</v>
      </c>
    </row>
    <row r="29" spans="1:6" ht="21.75" customHeight="1" x14ac:dyDescent="0.25">
      <c r="A29" s="10" t="s">
        <v>25</v>
      </c>
      <c r="B29" s="14"/>
      <c r="C29" s="14"/>
      <c r="D29" s="14"/>
      <c r="E29" s="13"/>
      <c r="F29" s="13"/>
    </row>
    <row r="30" spans="1:6" ht="21.75" customHeight="1" x14ac:dyDescent="0.25">
      <c r="A30" s="11" t="s">
        <v>108</v>
      </c>
      <c r="B30" s="14">
        <v>23516</v>
      </c>
      <c r="C30" s="14">
        <v>23516</v>
      </c>
      <c r="D30" s="14">
        <v>27793</v>
      </c>
      <c r="E30" s="13">
        <v>29579</v>
      </c>
      <c r="F30" s="13">
        <v>33513</v>
      </c>
    </row>
    <row r="31" spans="1:6" ht="21.75" customHeight="1" x14ac:dyDescent="0.25">
      <c r="A31" s="11" t="s">
        <v>109</v>
      </c>
      <c r="B31" s="14">
        <v>4000</v>
      </c>
      <c r="C31" s="14">
        <v>4000</v>
      </c>
      <c r="D31" s="14">
        <v>4800</v>
      </c>
      <c r="E31" s="13">
        <v>2631</v>
      </c>
      <c r="F31" s="13">
        <v>2500</v>
      </c>
    </row>
    <row r="32" spans="1:6" ht="21.75" customHeight="1" x14ac:dyDescent="0.25">
      <c r="A32" s="10" t="s">
        <v>111</v>
      </c>
      <c r="B32" s="14">
        <v>1723</v>
      </c>
      <c r="C32" s="14">
        <v>151</v>
      </c>
      <c r="D32" s="14">
        <v>31821</v>
      </c>
      <c r="E32" s="13">
        <v>32210</v>
      </c>
      <c r="F32" s="13">
        <v>36013</v>
      </c>
    </row>
    <row r="33" spans="1:6" ht="21.75" customHeight="1" x14ac:dyDescent="0.25">
      <c r="A33" s="10" t="s">
        <v>112</v>
      </c>
      <c r="B33" s="16">
        <v>418</v>
      </c>
      <c r="C33" s="16">
        <v>577</v>
      </c>
      <c r="D33" s="16">
        <v>1347</v>
      </c>
      <c r="E33" s="17">
        <v>1435</v>
      </c>
      <c r="F33" s="17">
        <v>1224</v>
      </c>
    </row>
    <row r="34" spans="1:6" x14ac:dyDescent="0.25">
      <c r="A34" s="11"/>
      <c r="B34" s="14"/>
      <c r="C34" s="14"/>
      <c r="D34" s="14"/>
      <c r="E34" s="13"/>
      <c r="F34" s="13"/>
    </row>
    <row r="35" spans="1:6" x14ac:dyDescent="0.25">
      <c r="A35" s="18"/>
      <c r="B35" s="19"/>
      <c r="C35" s="19"/>
      <c r="D35" s="19"/>
      <c r="E35" s="20"/>
      <c r="F35" s="20"/>
    </row>
    <row r="37" spans="1:6" x14ac:dyDescent="0.25">
      <c r="A37" t="s">
        <v>28</v>
      </c>
    </row>
  </sheetData>
  <mergeCells count="5">
    <mergeCell ref="A1:E1"/>
    <mergeCell ref="A2:E2"/>
    <mergeCell ref="A3:E3"/>
    <mergeCell ref="B5:F5"/>
    <mergeCell ref="A5:A6"/>
  </mergeCells>
  <pageMargins left="0.5" right="0.70866141732283505" top="0.74803149606299202" bottom="0.74803149606299202" header="0.31496062992126" footer="0.31496062992126"/>
  <pageSetup paperSize="256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G19"/>
  <sheetViews>
    <sheetView workbookViewId="0">
      <selection activeCell="I12" sqref="I12"/>
    </sheetView>
  </sheetViews>
  <sheetFormatPr defaultColWidth="9" defaultRowHeight="15" x14ac:dyDescent="0.25"/>
  <cols>
    <col min="1" max="1" width="7.28515625" customWidth="1"/>
    <col min="2" max="2" width="39" customWidth="1"/>
  </cols>
  <sheetData>
    <row r="1" spans="2:7" x14ac:dyDescent="0.25">
      <c r="B1" s="71" t="s">
        <v>29</v>
      </c>
      <c r="C1" s="71"/>
      <c r="D1" s="71"/>
      <c r="E1" s="71"/>
      <c r="F1" s="71"/>
      <c r="G1" s="71"/>
    </row>
    <row r="2" spans="2:7" x14ac:dyDescent="0.25">
      <c r="B2" s="71" t="s">
        <v>113</v>
      </c>
      <c r="C2" s="71"/>
      <c r="D2" s="71"/>
      <c r="E2" s="71"/>
      <c r="F2" s="71"/>
      <c r="G2" s="71"/>
    </row>
    <row r="3" spans="2:7" x14ac:dyDescent="0.25">
      <c r="B3" s="71" t="s">
        <v>114</v>
      </c>
      <c r="C3" s="71"/>
      <c r="D3" s="71"/>
      <c r="E3" s="71"/>
      <c r="F3" s="71"/>
      <c r="G3" s="71"/>
    </row>
    <row r="5" spans="2:7" x14ac:dyDescent="0.25">
      <c r="B5" s="69" t="s">
        <v>3</v>
      </c>
      <c r="C5" s="72" t="s">
        <v>4</v>
      </c>
      <c r="D5" s="73"/>
      <c r="E5" s="73"/>
      <c r="F5" s="73"/>
      <c r="G5" s="74"/>
    </row>
    <row r="6" spans="2:7" x14ac:dyDescent="0.25">
      <c r="B6" s="70"/>
      <c r="C6" s="2">
        <v>2021</v>
      </c>
      <c r="D6" s="2">
        <v>2022</v>
      </c>
      <c r="E6" s="2">
        <v>2023</v>
      </c>
      <c r="F6" s="2">
        <v>2024</v>
      </c>
      <c r="G6" s="2">
        <v>2025</v>
      </c>
    </row>
    <row r="7" spans="2:7" x14ac:dyDescent="0.25">
      <c r="B7" s="52" t="s">
        <v>115</v>
      </c>
      <c r="C7" s="52" t="s">
        <v>116</v>
      </c>
      <c r="D7" s="52" t="s">
        <v>117</v>
      </c>
      <c r="E7" s="52" t="s">
        <v>118</v>
      </c>
      <c r="F7" s="52" t="s">
        <v>119</v>
      </c>
      <c r="G7" s="52" t="s">
        <v>120</v>
      </c>
    </row>
    <row r="8" spans="2:7" x14ac:dyDescent="0.25">
      <c r="B8" s="3" t="s">
        <v>121</v>
      </c>
      <c r="C8" s="3"/>
      <c r="D8" s="3"/>
      <c r="E8" s="3"/>
      <c r="F8" s="3"/>
      <c r="G8" s="53"/>
    </row>
    <row r="9" spans="2:7" x14ac:dyDescent="0.25">
      <c r="B9" s="3" t="s">
        <v>122</v>
      </c>
      <c r="C9" s="4">
        <v>48</v>
      </c>
      <c r="D9" s="4">
        <v>50</v>
      </c>
      <c r="E9" s="4">
        <v>50</v>
      </c>
      <c r="F9" s="3">
        <v>50</v>
      </c>
      <c r="G9" s="5">
        <v>50</v>
      </c>
    </row>
    <row r="10" spans="2:7" x14ac:dyDescent="0.25">
      <c r="B10" s="3" t="s">
        <v>123</v>
      </c>
      <c r="C10" s="4">
        <v>55</v>
      </c>
      <c r="D10" s="4">
        <v>33</v>
      </c>
      <c r="E10" s="4">
        <v>155</v>
      </c>
      <c r="F10" s="3">
        <v>210</v>
      </c>
      <c r="G10" s="5">
        <v>30</v>
      </c>
    </row>
    <row r="11" spans="2:7" x14ac:dyDescent="0.25">
      <c r="B11" s="3" t="s">
        <v>124</v>
      </c>
      <c r="C11" s="4">
        <v>60</v>
      </c>
      <c r="D11" s="4">
        <v>94</v>
      </c>
      <c r="E11" s="4">
        <v>109</v>
      </c>
      <c r="F11" s="3">
        <v>109</v>
      </c>
      <c r="G11" s="5">
        <v>47</v>
      </c>
    </row>
    <row r="12" spans="2:7" x14ac:dyDescent="0.25">
      <c r="B12" s="3" t="s">
        <v>125</v>
      </c>
      <c r="C12" s="4">
        <v>6</v>
      </c>
      <c r="D12" s="4">
        <v>2009</v>
      </c>
      <c r="E12" s="4">
        <v>7</v>
      </c>
      <c r="F12" s="3">
        <v>9</v>
      </c>
      <c r="G12" s="53">
        <v>7</v>
      </c>
    </row>
    <row r="13" spans="2:7" x14ac:dyDescent="0.25">
      <c r="B13" s="3" t="s">
        <v>126</v>
      </c>
      <c r="C13" s="4"/>
      <c r="D13" s="4"/>
      <c r="E13" s="4"/>
      <c r="F13" s="3"/>
      <c r="G13" s="53"/>
    </row>
    <row r="14" spans="2:7" x14ac:dyDescent="0.25">
      <c r="B14" s="3" t="s">
        <v>127</v>
      </c>
      <c r="C14" s="4">
        <v>23592</v>
      </c>
      <c r="D14" s="4">
        <v>17850</v>
      </c>
      <c r="E14" s="4">
        <v>18639</v>
      </c>
      <c r="F14" s="3">
        <v>48745</v>
      </c>
      <c r="G14" s="53">
        <v>6328</v>
      </c>
    </row>
    <row r="15" spans="2:7" x14ac:dyDescent="0.25">
      <c r="B15" s="3" t="s">
        <v>134</v>
      </c>
      <c r="C15" s="4" t="s">
        <v>9</v>
      </c>
      <c r="D15" s="4" t="s">
        <v>9</v>
      </c>
      <c r="E15" s="4" t="s">
        <v>9</v>
      </c>
      <c r="F15" s="3" t="s">
        <v>9</v>
      </c>
      <c r="G15" s="53">
        <v>16327168</v>
      </c>
    </row>
    <row r="16" spans="2:7" x14ac:dyDescent="0.25">
      <c r="B16" s="3" t="s">
        <v>128</v>
      </c>
      <c r="C16" s="4">
        <v>86</v>
      </c>
      <c r="D16" s="4">
        <v>125</v>
      </c>
      <c r="E16" s="4">
        <v>125</v>
      </c>
      <c r="F16" s="3">
        <v>125</v>
      </c>
      <c r="G16" s="53">
        <v>189</v>
      </c>
    </row>
    <row r="17" spans="2:7" x14ac:dyDescent="0.25">
      <c r="B17" s="3" t="s">
        <v>129</v>
      </c>
      <c r="C17" s="4">
        <v>1449</v>
      </c>
      <c r="D17" s="4">
        <v>1449</v>
      </c>
      <c r="E17" s="4">
        <v>1449</v>
      </c>
      <c r="F17" s="3">
        <v>1449</v>
      </c>
      <c r="G17" s="53">
        <v>1449</v>
      </c>
    </row>
    <row r="19" spans="2:7" x14ac:dyDescent="0.25">
      <c r="B19" t="s">
        <v>28</v>
      </c>
    </row>
  </sheetData>
  <mergeCells count="5">
    <mergeCell ref="B1:G1"/>
    <mergeCell ref="B2:G2"/>
    <mergeCell ref="B3:G3"/>
    <mergeCell ref="C5:G5"/>
    <mergeCell ref="B5:B6"/>
  </mergeCells>
  <pageMargins left="1.1399999999999999" right="0.7" top="0.75" bottom="0.75" header="0.3" footer="0.3"/>
  <pageSetup paperSize="5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1</vt:lpstr>
      <vt:lpstr>2</vt:lpstr>
      <vt:lpstr>3</vt:lpstr>
      <vt:lpstr>4</vt:lpstr>
      <vt:lpstr>5</vt:lpstr>
      <vt:lpstr>6</vt:lpstr>
      <vt:lpstr>7</vt:lpstr>
      <vt:lpstr>'1'!Print_Area</vt:lpstr>
      <vt:lpstr>'2'!Print_Area</vt:lpstr>
      <vt:lpstr>'3'!Print_Area</vt:lpstr>
      <vt:lpstr>'4'!Print_Area</vt:lpstr>
      <vt:lpstr>'6'!Print_Area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PERPUS 2</dc:creator>
  <cp:lastModifiedBy>ASUS</cp:lastModifiedBy>
  <cp:lastPrinted>2024-03-05T03:12:00Z</cp:lastPrinted>
  <dcterms:created xsi:type="dcterms:W3CDTF">2018-04-17T02:59:00Z</dcterms:created>
  <dcterms:modified xsi:type="dcterms:W3CDTF">2026-02-09T05:03:36Z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55331F56B40846A5AB3DA0B37ACD592C_12</vt:lpwstr>
  </property>
  <property fmtid="{D5CDD505-2E9C-101B-9397-08002B2CF9AE}" pid="3" name="KSOProductBuildVer">
    <vt:lpwstr>1033-12.2.0.23196</vt:lpwstr>
  </property>
</Properties>
</file>