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K29" i="1"/>
  <c r="K28"/>
  <c r="I25"/>
  <c r="H25"/>
  <c r="G25"/>
  <c r="F25"/>
  <c r="E25"/>
  <c r="D25"/>
  <c r="C25"/>
  <c r="B25"/>
  <c r="J24"/>
  <c r="K24" s="1"/>
  <c r="K23"/>
  <c r="J23"/>
  <c r="J22"/>
  <c r="K22" s="1"/>
  <c r="K21"/>
  <c r="J21"/>
  <c r="J20"/>
  <c r="K20" s="1"/>
  <c r="K19"/>
  <c r="J19"/>
  <c r="J18"/>
  <c r="K18" s="1"/>
  <c r="K17"/>
  <c r="J17"/>
  <c r="J16"/>
  <c r="K16" s="1"/>
  <c r="K15"/>
  <c r="J15"/>
  <c r="J14"/>
  <c r="K14" s="1"/>
  <c r="K13"/>
  <c r="J13"/>
  <c r="J12"/>
  <c r="K12" s="1"/>
  <c r="K11"/>
  <c r="J11"/>
  <c r="J10"/>
  <c r="K10" s="1"/>
  <c r="K9"/>
  <c r="J9"/>
  <c r="J8"/>
  <c r="J25" s="1"/>
  <c r="K25" s="1"/>
  <c r="K8" l="1"/>
</calcChain>
</file>

<file path=xl/sharedStrings.xml><?xml version="1.0" encoding="utf-8"?>
<sst xmlns="http://schemas.openxmlformats.org/spreadsheetml/2006/main" count="45" uniqueCount="45">
  <si>
    <t>(1)</t>
  </si>
  <si>
    <t>(2)</t>
  </si>
  <si>
    <t>(3)</t>
  </si>
  <si>
    <t>(4)</t>
  </si>
  <si>
    <t>(5)</t>
  </si>
  <si>
    <t>(6)</t>
  </si>
  <si>
    <t>(7)</t>
  </si>
  <si>
    <t>Kecamatan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</si>
  <si>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</si>
  <si>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</si>
  <si>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</si>
  <si>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</si>
  <si>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</si>
  <si>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</si>
  <si>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</si>
  <si>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</si>
  <si>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</si>
  <si>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</si>
  <si>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</si>
  <si>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</si>
  <si>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</si>
  <si>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</si>
  <si>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</si>
  <si>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</si>
  <si>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2018</t>
  </si>
  <si>
    <t xml:space="preserve">Tabel </t>
  </si>
  <si>
    <t xml:space="preserve">Banyaknya PUS dan Penggunaan Alat Kontrasepsi Menurut Kecamatan </t>
  </si>
  <si>
    <t>di Kabupaten Brebes Tahun 2018</t>
  </si>
  <si>
    <t>P U S</t>
  </si>
  <si>
    <t>Alat Kontrasepsi</t>
  </si>
  <si>
    <t>I U D</t>
  </si>
  <si>
    <t>M O P</t>
  </si>
  <si>
    <t>M O W</t>
  </si>
  <si>
    <t>IMPLANT</t>
  </si>
  <si>
    <t>SUNTIK</t>
  </si>
  <si>
    <t>PIL</t>
  </si>
  <si>
    <t>KDM</t>
  </si>
  <si>
    <t>JUMLAH</t>
  </si>
  <si>
    <t>%</t>
  </si>
  <si>
    <t>(8)</t>
  </si>
  <si>
    <t>(9)</t>
  </si>
  <si>
    <t>(10)</t>
  </si>
  <si>
    <t>(11)</t>
  </si>
  <si>
    <t>01. SALEM</t>
  </si>
  <si>
    <t>Sumber : Dinas Pemberdayaan Perempuan, Perlindungan Anak, Pengendalian Penduduk, dan Keluarga Berencana Kab. Brebes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</si>
</sst>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8">
    <font>
      <sz val="11"/>
      <color theme="1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5" fillId="0" borderId="0" xfId="0" applyFont="1" applyBorder="1"/>
    <xf numFmtId="3" fontId="5" fillId="2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Border="1" applyAlignment="1">
      <alignment horizontal="right" vertical="center" indent="1"/>
    </xf>
    <xf numFmtId="2" fontId="0" fillId="0" borderId="0" xfId="0" applyNumberFormat="1" applyFont="1" applyBorder="1" applyAlignment="1">
      <alignment horizontal="right" vertical="center" indent="1"/>
    </xf>
    <xf numFmtId="0" fontId="5" fillId="2" borderId="0" xfId="0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right"/>
    </xf>
    <xf numFmtId="3" fontId="6" fillId="0" borderId="3" xfId="0" applyNumberFormat="1" applyFont="1" applyFill="1" applyBorder="1"/>
    <xf numFmtId="2" fontId="3" fillId="0" borderId="3" xfId="0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right"/>
    </xf>
    <xf numFmtId="41" fontId="3" fillId="0" borderId="0" xfId="0" applyNumberFormat="1" applyFont="1" applyBorder="1" applyAlignment="1">
      <alignment horizontal="right" vertical="center" indent="1"/>
    </xf>
    <xf numFmtId="2" fontId="3" fillId="0" borderId="0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right"/>
    </xf>
    <xf numFmtId="41" fontId="3" fillId="0" borderId="1" xfId="0" applyNumberFormat="1" applyFont="1" applyBorder="1" applyAlignment="1">
      <alignment horizontal="right" vertical="center" indent="1"/>
    </xf>
    <xf numFmtId="2" fontId="3" fillId="0" borderId="1" xfId="0" applyNumberFormat="1" applyFont="1" applyBorder="1" applyAlignment="1">
      <alignment horizontal="right" vertical="center" indent="1"/>
    </xf>
    <xf numFmtId="0" fontId="0" fillId="0" borderId="0" xfId="0" applyFont="1"/>
    <xf numFmtId="0" fontId="7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sqref="A1:K32"/>
    </sheetView>
  </sheetViews>
  <sheetFormatPr defaultRowHeight="15"/>
  <cols>
    <col min="1" max="1" width="24.7109375" customWidth="1"/>
    <col min="2" max="2" width="10.42578125" customWidth="1"/>
    <col min="3" max="3" width="11" customWidth="1"/>
    <col min="4" max="4" width="12" customWidth="1"/>
    <col min="5" max="5" width="13.7109375" customWidth="1"/>
    <col min="6" max="6" width="12.28515625" customWidth="1"/>
    <col min="7" max="7" width="10.140625" customWidth="1"/>
    <col min="8" max="8" width="9.7109375" customWidth="1"/>
  </cols>
  <sheetData>
    <row r="1" spans="1:11" ht="15.7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1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3" t="s">
        <v>7</v>
      </c>
      <c r="B5" s="3" t="s">
        <v>28</v>
      </c>
      <c r="C5" s="4" t="s">
        <v>29</v>
      </c>
      <c r="D5" s="4"/>
      <c r="E5" s="4"/>
      <c r="F5" s="4"/>
      <c r="G5" s="4"/>
      <c r="H5" s="4"/>
      <c r="I5" s="4"/>
      <c r="J5" s="4"/>
      <c r="K5" s="4"/>
    </row>
    <row r="6" spans="1:11" ht="19.5" customHeight="1">
      <c r="A6" s="5"/>
      <c r="B6" s="5"/>
      <c r="C6" s="6" t="s">
        <v>30</v>
      </c>
      <c r="D6" s="6" t="s">
        <v>31</v>
      </c>
      <c r="E6" s="6" t="s">
        <v>32</v>
      </c>
      <c r="F6" s="6" t="s">
        <v>33</v>
      </c>
      <c r="G6" s="7" t="s">
        <v>34</v>
      </c>
      <c r="H6" s="7" t="s">
        <v>35</v>
      </c>
      <c r="I6" s="7" t="s">
        <v>36</v>
      </c>
      <c r="J6" s="7" t="s">
        <v>37</v>
      </c>
      <c r="K6" s="7" t="s">
        <v>38</v>
      </c>
    </row>
    <row r="7" spans="1:11" ht="15.75" thickBot="1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39</v>
      </c>
      <c r="I7" s="8" t="s">
        <v>40</v>
      </c>
      <c r="J7" s="8" t="s">
        <v>41</v>
      </c>
      <c r="K7" s="8" t="s">
        <v>42</v>
      </c>
    </row>
    <row r="8" spans="1:11">
      <c r="A8" s="9" t="s">
        <v>43</v>
      </c>
      <c r="B8" s="10">
        <v>12562</v>
      </c>
      <c r="C8" s="10">
        <v>523</v>
      </c>
      <c r="D8" s="10">
        <v>17</v>
      </c>
      <c r="E8" s="10">
        <v>117</v>
      </c>
      <c r="F8" s="10">
        <v>419</v>
      </c>
      <c r="G8" s="10">
        <v>6885</v>
      </c>
      <c r="H8" s="10">
        <v>1686</v>
      </c>
      <c r="I8" s="10">
        <v>29</v>
      </c>
      <c r="J8" s="11">
        <f t="shared" ref="J8:J24" si="0">SUM(C8:I8)</f>
        <v>9676</v>
      </c>
      <c r="K8" s="12">
        <f t="shared" ref="K8:K25" si="1">J8/B8*100</f>
        <v>77.025951281643046</v>
      </c>
    </row>
    <row r="9" spans="1:11">
      <c r="A9" s="9" t="s">
        <v>8</v>
      </c>
      <c r="B9" s="10">
        <v>19854</v>
      </c>
      <c r="C9" s="10">
        <v>257</v>
      </c>
      <c r="D9" s="10">
        <v>59</v>
      </c>
      <c r="E9" s="10">
        <v>119</v>
      </c>
      <c r="F9" s="10">
        <v>959</v>
      </c>
      <c r="G9" s="10">
        <v>11611</v>
      </c>
      <c r="H9" s="10">
        <v>1396</v>
      </c>
      <c r="I9" s="10">
        <v>15</v>
      </c>
      <c r="J9" s="11">
        <f t="shared" si="0"/>
        <v>14416</v>
      </c>
      <c r="K9" s="12">
        <f t="shared" si="1"/>
        <v>72.610053389745147</v>
      </c>
    </row>
    <row r="10" spans="1:11">
      <c r="A10" s="9" t="s">
        <v>9</v>
      </c>
      <c r="B10" s="10">
        <v>17324</v>
      </c>
      <c r="C10" s="10">
        <v>943</v>
      </c>
      <c r="D10" s="10">
        <v>45</v>
      </c>
      <c r="E10" s="10">
        <v>378</v>
      </c>
      <c r="F10" s="10">
        <v>836</v>
      </c>
      <c r="G10" s="10">
        <v>8257</v>
      </c>
      <c r="H10" s="10">
        <v>1241</v>
      </c>
      <c r="I10" s="10">
        <v>56</v>
      </c>
      <c r="J10" s="11">
        <f t="shared" si="0"/>
        <v>11756</v>
      </c>
      <c r="K10" s="12">
        <f t="shared" si="1"/>
        <v>67.859616716693608</v>
      </c>
    </row>
    <row r="11" spans="1:11">
      <c r="A11" s="9" t="s">
        <v>10</v>
      </c>
      <c r="B11" s="10">
        <v>16869</v>
      </c>
      <c r="C11" s="10">
        <v>578</v>
      </c>
      <c r="D11" s="10">
        <v>31</v>
      </c>
      <c r="E11" s="10">
        <v>70</v>
      </c>
      <c r="F11" s="10">
        <v>457</v>
      </c>
      <c r="G11" s="10">
        <v>8783</v>
      </c>
      <c r="H11" s="10">
        <v>858</v>
      </c>
      <c r="I11" s="10">
        <v>23</v>
      </c>
      <c r="J11" s="11">
        <f t="shared" si="0"/>
        <v>10800</v>
      </c>
      <c r="K11" s="12">
        <f t="shared" si="1"/>
        <v>64.022763649297531</v>
      </c>
    </row>
    <row r="12" spans="1:11">
      <c r="A12" s="9" t="s">
        <v>11</v>
      </c>
      <c r="B12" s="10">
        <v>12608</v>
      </c>
      <c r="C12" s="10">
        <v>366</v>
      </c>
      <c r="D12" s="10">
        <v>73</v>
      </c>
      <c r="E12" s="10">
        <v>181</v>
      </c>
      <c r="F12" s="10">
        <v>636</v>
      </c>
      <c r="G12" s="10">
        <v>6750</v>
      </c>
      <c r="H12" s="10">
        <v>687</v>
      </c>
      <c r="I12" s="10">
        <v>45</v>
      </c>
      <c r="J12" s="11">
        <f t="shared" si="0"/>
        <v>8738</v>
      </c>
      <c r="K12" s="12">
        <f t="shared" si="1"/>
        <v>69.305203045685289</v>
      </c>
    </row>
    <row r="13" spans="1:11">
      <c r="A13" s="9" t="s">
        <v>12</v>
      </c>
      <c r="B13" s="10">
        <v>12342</v>
      </c>
      <c r="C13" s="10">
        <v>302</v>
      </c>
      <c r="D13" s="10">
        <v>19</v>
      </c>
      <c r="E13" s="10">
        <v>69</v>
      </c>
      <c r="F13" s="10">
        <v>642</v>
      </c>
      <c r="G13" s="10">
        <v>7090</v>
      </c>
      <c r="H13" s="10">
        <v>360</v>
      </c>
      <c r="I13" s="10">
        <v>20</v>
      </c>
      <c r="J13" s="11">
        <f t="shared" si="0"/>
        <v>8502</v>
      </c>
      <c r="K13" s="12">
        <f t="shared" si="1"/>
        <v>68.886728245017011</v>
      </c>
    </row>
    <row r="14" spans="1:11">
      <c r="A14" s="9" t="s">
        <v>13</v>
      </c>
      <c r="B14" s="10">
        <v>25548</v>
      </c>
      <c r="C14" s="10">
        <v>682</v>
      </c>
      <c r="D14" s="10">
        <v>74</v>
      </c>
      <c r="E14" s="10">
        <v>271</v>
      </c>
      <c r="F14" s="10">
        <v>1458</v>
      </c>
      <c r="G14" s="10">
        <v>13514</v>
      </c>
      <c r="H14" s="10">
        <v>1682</v>
      </c>
      <c r="I14" s="10">
        <v>27</v>
      </c>
      <c r="J14" s="11">
        <f t="shared" si="0"/>
        <v>17708</v>
      </c>
      <c r="K14" s="12">
        <f t="shared" si="1"/>
        <v>69.312666353530602</v>
      </c>
    </row>
    <row r="15" spans="1:11">
      <c r="A15" s="9" t="s">
        <v>14</v>
      </c>
      <c r="B15" s="10">
        <v>27179</v>
      </c>
      <c r="C15" s="10">
        <v>703</v>
      </c>
      <c r="D15" s="10">
        <v>39</v>
      </c>
      <c r="E15" s="10">
        <v>239</v>
      </c>
      <c r="F15" s="10">
        <v>1718</v>
      </c>
      <c r="G15" s="10">
        <v>15786</v>
      </c>
      <c r="H15" s="10">
        <v>1426</v>
      </c>
      <c r="I15" s="10">
        <v>23</v>
      </c>
      <c r="J15" s="11">
        <f t="shared" si="0"/>
        <v>19934</v>
      </c>
      <c r="K15" s="12">
        <f t="shared" si="1"/>
        <v>73.343390117370035</v>
      </c>
    </row>
    <row r="16" spans="1:11">
      <c r="A16" s="9" t="s">
        <v>15</v>
      </c>
      <c r="B16" s="10">
        <v>19549</v>
      </c>
      <c r="C16" s="10">
        <v>246</v>
      </c>
      <c r="D16" s="13">
        <v>41</v>
      </c>
      <c r="E16" s="13">
        <v>266</v>
      </c>
      <c r="F16" s="10">
        <v>653</v>
      </c>
      <c r="G16" s="10">
        <v>10826</v>
      </c>
      <c r="H16" s="10">
        <v>1269</v>
      </c>
      <c r="I16" s="13">
        <v>20</v>
      </c>
      <c r="J16" s="11">
        <f t="shared" si="0"/>
        <v>13321</v>
      </c>
      <c r="K16" s="12">
        <f t="shared" si="1"/>
        <v>68.141592920353972</v>
      </c>
    </row>
    <row r="17" spans="1:11">
      <c r="A17" s="9" t="s">
        <v>16</v>
      </c>
      <c r="B17" s="10">
        <v>24968</v>
      </c>
      <c r="C17" s="10">
        <v>412</v>
      </c>
      <c r="D17" s="10">
        <v>41</v>
      </c>
      <c r="E17" s="10">
        <v>247</v>
      </c>
      <c r="F17" s="10">
        <v>554</v>
      </c>
      <c r="G17" s="10">
        <v>12590</v>
      </c>
      <c r="H17" s="10">
        <v>2750</v>
      </c>
      <c r="I17" s="10">
        <v>18</v>
      </c>
      <c r="J17" s="11">
        <f t="shared" si="0"/>
        <v>16612</v>
      </c>
      <c r="K17" s="12">
        <f t="shared" si="1"/>
        <v>66.533162447933364</v>
      </c>
    </row>
    <row r="18" spans="1:11">
      <c r="A18" s="9" t="s">
        <v>17</v>
      </c>
      <c r="B18" s="10">
        <v>16510</v>
      </c>
      <c r="C18" s="10">
        <v>267</v>
      </c>
      <c r="D18" s="10">
        <v>64</v>
      </c>
      <c r="E18" s="10">
        <v>230</v>
      </c>
      <c r="F18" s="10">
        <v>451</v>
      </c>
      <c r="G18" s="10">
        <v>9255</v>
      </c>
      <c r="H18" s="10">
        <v>820</v>
      </c>
      <c r="I18" s="10">
        <v>19</v>
      </c>
      <c r="J18" s="11">
        <f t="shared" si="0"/>
        <v>11106</v>
      </c>
      <c r="K18" s="12">
        <f t="shared" si="1"/>
        <v>67.268322228952144</v>
      </c>
    </row>
    <row r="19" spans="1:11">
      <c r="A19" s="9" t="s">
        <v>18</v>
      </c>
      <c r="B19" s="14">
        <v>11613</v>
      </c>
      <c r="C19" s="10">
        <v>150</v>
      </c>
      <c r="D19" s="10">
        <v>22</v>
      </c>
      <c r="E19" s="10">
        <v>176</v>
      </c>
      <c r="F19" s="10">
        <v>254</v>
      </c>
      <c r="G19" s="10">
        <v>6197</v>
      </c>
      <c r="H19" s="10">
        <v>836</v>
      </c>
      <c r="I19" s="10">
        <v>32</v>
      </c>
      <c r="J19" s="11">
        <f t="shared" si="0"/>
        <v>7667</v>
      </c>
      <c r="K19" s="12">
        <f t="shared" si="1"/>
        <v>66.020838715232927</v>
      </c>
    </row>
    <row r="20" spans="1:11">
      <c r="A20" s="9" t="s">
        <v>19</v>
      </c>
      <c r="B20" s="10">
        <v>28374</v>
      </c>
      <c r="C20" s="10">
        <v>338</v>
      </c>
      <c r="D20" s="10">
        <v>66</v>
      </c>
      <c r="E20" s="10">
        <v>486</v>
      </c>
      <c r="F20" s="10">
        <v>567</v>
      </c>
      <c r="G20" s="10">
        <v>17641</v>
      </c>
      <c r="H20" s="10">
        <v>1401</v>
      </c>
      <c r="I20" s="10">
        <v>34</v>
      </c>
      <c r="J20" s="11">
        <f t="shared" si="0"/>
        <v>20533</v>
      </c>
      <c r="K20" s="12">
        <f t="shared" si="1"/>
        <v>72.36554592232325</v>
      </c>
    </row>
    <row r="21" spans="1:11">
      <c r="A21" s="9" t="s">
        <v>20</v>
      </c>
      <c r="B21" s="15">
        <v>28679</v>
      </c>
      <c r="C21" s="10">
        <v>780</v>
      </c>
      <c r="D21" s="10">
        <v>60</v>
      </c>
      <c r="E21" s="10">
        <v>546</v>
      </c>
      <c r="F21" s="10">
        <v>679</v>
      </c>
      <c r="G21" s="10">
        <v>16236</v>
      </c>
      <c r="H21" s="10">
        <v>1283</v>
      </c>
      <c r="I21" s="10">
        <v>34</v>
      </c>
      <c r="J21" s="11">
        <f t="shared" si="0"/>
        <v>19618</v>
      </c>
      <c r="K21" s="12">
        <f t="shared" si="1"/>
        <v>68.40545346769413</v>
      </c>
    </row>
    <row r="22" spans="1:11">
      <c r="A22" s="9" t="s">
        <v>21</v>
      </c>
      <c r="B22" s="15">
        <v>14286</v>
      </c>
      <c r="C22" s="10">
        <v>130</v>
      </c>
      <c r="D22" s="10">
        <v>60</v>
      </c>
      <c r="E22" s="10">
        <v>162</v>
      </c>
      <c r="F22" s="10">
        <v>426</v>
      </c>
      <c r="G22" s="10">
        <v>7013</v>
      </c>
      <c r="H22" s="10">
        <v>782</v>
      </c>
      <c r="I22" s="10">
        <v>6</v>
      </c>
      <c r="J22" s="11">
        <f t="shared" si="0"/>
        <v>8579</v>
      </c>
      <c r="K22" s="12">
        <f t="shared" si="1"/>
        <v>60.051798964020719</v>
      </c>
    </row>
    <row r="23" spans="1:11">
      <c r="A23" s="9" t="s">
        <v>22</v>
      </c>
      <c r="B23" s="10">
        <v>14538</v>
      </c>
      <c r="C23" s="10">
        <v>271</v>
      </c>
      <c r="D23" s="10">
        <v>47</v>
      </c>
      <c r="E23" s="10">
        <v>200</v>
      </c>
      <c r="F23" s="10">
        <v>693</v>
      </c>
      <c r="G23" s="10">
        <v>7268</v>
      </c>
      <c r="H23" s="10">
        <v>751</v>
      </c>
      <c r="I23" s="10">
        <v>35</v>
      </c>
      <c r="J23" s="11">
        <f t="shared" si="0"/>
        <v>9265</v>
      </c>
      <c r="K23" s="12">
        <f t="shared" si="1"/>
        <v>63.729536387398547</v>
      </c>
    </row>
    <row r="24" spans="1:11">
      <c r="A24" s="9" t="s">
        <v>23</v>
      </c>
      <c r="B24" s="15">
        <v>27637</v>
      </c>
      <c r="C24" s="10">
        <v>982</v>
      </c>
      <c r="D24" s="10">
        <v>57</v>
      </c>
      <c r="E24" s="10">
        <v>641</v>
      </c>
      <c r="F24" s="10">
        <v>550</v>
      </c>
      <c r="G24" s="10">
        <v>12505</v>
      </c>
      <c r="H24" s="10">
        <v>1626</v>
      </c>
      <c r="I24" s="10">
        <v>106</v>
      </c>
      <c r="J24" s="11">
        <f t="shared" si="0"/>
        <v>16467</v>
      </c>
      <c r="K24" s="12">
        <f t="shared" si="1"/>
        <v>59.583167492853782</v>
      </c>
    </row>
    <row r="25" spans="1:11">
      <c r="A25" s="16" t="s">
        <v>24</v>
      </c>
      <c r="B25" s="17">
        <f>SUM(B8:B24)</f>
        <v>330440</v>
      </c>
      <c r="C25" s="17">
        <f t="shared" ref="C25:J25" si="2">SUM(C8:C24)</f>
        <v>7930</v>
      </c>
      <c r="D25" s="17">
        <f t="shared" si="2"/>
        <v>815</v>
      </c>
      <c r="E25" s="17">
        <f t="shared" si="2"/>
        <v>4398</v>
      </c>
      <c r="F25" s="17">
        <f t="shared" si="2"/>
        <v>11952</v>
      </c>
      <c r="G25" s="17">
        <f t="shared" si="2"/>
        <v>178207</v>
      </c>
      <c r="H25" s="17">
        <f t="shared" si="2"/>
        <v>20854</v>
      </c>
      <c r="I25" s="17">
        <f t="shared" si="2"/>
        <v>542</v>
      </c>
      <c r="J25" s="17">
        <f t="shared" si="2"/>
        <v>224698</v>
      </c>
      <c r="K25" s="18">
        <f t="shared" si="1"/>
        <v>67.999636847839241</v>
      </c>
    </row>
    <row r="26" spans="1:11">
      <c r="A26" s="19">
        <v>2017</v>
      </c>
      <c r="B26" s="20">
        <v>316499</v>
      </c>
      <c r="C26" s="20">
        <v>8105</v>
      </c>
      <c r="D26" s="20">
        <v>794</v>
      </c>
      <c r="E26" s="20">
        <v>4288</v>
      </c>
      <c r="F26" s="20">
        <v>8935</v>
      </c>
      <c r="G26" s="20">
        <v>172819</v>
      </c>
      <c r="H26" s="20">
        <v>20488</v>
      </c>
      <c r="I26" s="20">
        <v>530</v>
      </c>
      <c r="J26" s="20">
        <v>215959</v>
      </c>
      <c r="K26" s="21">
        <v>68.233706899547869</v>
      </c>
    </row>
    <row r="27" spans="1:11">
      <c r="A27" s="19">
        <v>2016</v>
      </c>
      <c r="B27" s="20">
        <v>393357</v>
      </c>
      <c r="C27" s="20">
        <v>20042</v>
      </c>
      <c r="D27" s="20">
        <v>3100</v>
      </c>
      <c r="E27" s="20">
        <v>13227</v>
      </c>
      <c r="F27" s="20">
        <v>41570</v>
      </c>
      <c r="G27" s="20">
        <v>164256</v>
      </c>
      <c r="H27" s="20">
        <v>67267</v>
      </c>
      <c r="I27" s="20">
        <v>5691</v>
      </c>
      <c r="J27" s="20">
        <v>315153</v>
      </c>
      <c r="K27" s="21">
        <v>80.118823358933483</v>
      </c>
    </row>
    <row r="28" spans="1:11">
      <c r="A28" s="19">
        <v>2015</v>
      </c>
      <c r="B28" s="20">
        <v>391975</v>
      </c>
      <c r="C28" s="20">
        <v>18943</v>
      </c>
      <c r="D28" s="20">
        <v>3210</v>
      </c>
      <c r="E28" s="20">
        <v>13107</v>
      </c>
      <c r="F28" s="20">
        <v>38039</v>
      </c>
      <c r="G28" s="20">
        <v>163683</v>
      </c>
      <c r="H28" s="20">
        <v>70598</v>
      </c>
      <c r="I28" s="20">
        <v>5790</v>
      </c>
      <c r="J28" s="20">
        <v>316776</v>
      </c>
      <c r="K28" s="21">
        <f>J28/B28*100</f>
        <v>80.815358122329229</v>
      </c>
    </row>
    <row r="29" spans="1:11" ht="15.75" thickBot="1">
      <c r="A29" s="22">
        <v>2014</v>
      </c>
      <c r="B29" s="23">
        <v>394624</v>
      </c>
      <c r="C29" s="23">
        <v>18254</v>
      </c>
      <c r="D29" s="23">
        <v>4135</v>
      </c>
      <c r="E29" s="23">
        <v>12956</v>
      </c>
      <c r="F29" s="23">
        <v>37049</v>
      </c>
      <c r="G29" s="23">
        <v>162217</v>
      </c>
      <c r="H29" s="23">
        <v>75764</v>
      </c>
      <c r="I29" s="23">
        <v>5496</v>
      </c>
      <c r="J29" s="23">
        <v>316776</v>
      </c>
      <c r="K29" s="24">
        <f>J29/B29*100</f>
        <v>80.272867337009401</v>
      </c>
    </row>
    <row r="30" spans="1:1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>
      <c r="A32" s="26" t="s">
        <v>44</v>
      </c>
      <c r="B32" s="26"/>
      <c r="C32" s="26"/>
      <c r="D32" s="25"/>
      <c r="E32" s="25"/>
      <c r="F32" s="25"/>
      <c r="G32" s="25"/>
      <c r="H32" s="25"/>
      <c r="I32" s="25"/>
      <c r="J32" s="25"/>
      <c r="K32" s="25"/>
    </row>
  </sheetData>
  <mergeCells count="6">
    <mergeCell ref="A1:K1"/>
    <mergeCell ref="A2:K2"/>
    <mergeCell ref="A3:K3"/>
    <mergeCell ref="A5:A6"/>
    <mergeCell ref="B5:B6"/>
    <mergeCell ref="C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2019-11-21T02:16:53Z</dcterms:created>
  <dcterms:modified xsi:type="dcterms:W3CDTF">2019-11-21T02:38:53Z</dcterms:modified>
</cp:coreProperties>
</file>