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AS PERIKANAN\"/>
    </mc:Choice>
  </mc:AlternateContent>
  <xr:revisionPtr revIDLastSave="0" documentId="8_{A0D8F519-D234-45EA-850D-A20AFDE616C2}" xr6:coauthVersionLast="47" xr6:coauthVersionMax="47" xr10:uidLastSave="{00000000-0000-0000-0000-000000000000}"/>
  <bookViews>
    <workbookView xWindow="-120" yWindow="-120" windowWidth="20640" windowHeight="11040" xr2:uid="{0FAF97A8-1DFB-434F-9DF9-FE9A7FD99422}"/>
  </bookViews>
  <sheets>
    <sheet name="prod&amp;nilai prknn waduk per ke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F11" i="1"/>
  <c r="B11" i="1" s="1"/>
  <c r="B25" i="1" s="1"/>
  <c r="B16" i="1"/>
  <c r="C16" i="1"/>
  <c r="F16" i="1"/>
  <c r="C25" i="1"/>
  <c r="F25" i="1" l="1"/>
</calcChain>
</file>

<file path=xl/sharedStrings.xml><?xml version="1.0" encoding="utf-8"?>
<sst xmlns="http://schemas.openxmlformats.org/spreadsheetml/2006/main" count="27" uniqueCount="27">
  <si>
    <t>Sumber: Dinas Perikanan Kab.Brebes</t>
  </si>
  <si>
    <t>Jumlah 2022</t>
  </si>
  <si>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</si>
  <si>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</si>
  <si>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</si>
  <si>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</si>
  <si>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</si>
  <si>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</si>
  <si>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</si>
  <si>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</si>
  <si>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Jala Tebar (Banjarharjo)</t>
  </si>
  <si>
    <t>09. BANJARHARJO</t>
  </si>
  <si>
    <t>08. KETANGGUNGAN</t>
  </si>
  <si>
    <t>07. LARANGAN</t>
  </si>
  <si>
    <t>06. TONJONG</t>
  </si>
  <si>
    <t>05. SIRAMPOG</t>
  </si>
  <si>
    <t>Jala Insang Hanyut (Paguyangan)</t>
  </si>
  <si>
    <t>04. PAGUYANGAN</t>
  </si>
  <si>
    <t>03. BUMIAYU</t>
  </si>
  <si>
    <t>02. BANTARKAWUNG</t>
  </si>
  <si>
    <t>01. SALEM</t>
  </si>
  <si>
    <t>NilaiProduksi       (Ribu Rupiah)</t>
  </si>
  <si>
    <t>Banyak Produksi (Kg)</t>
  </si>
  <si>
    <t>Kecamatan</t>
  </si>
  <si>
    <t>Menurut Kecamatan di Kabupaten Brebes Tahun 2022</t>
  </si>
  <si>
    <t>Banyaknya Produksi dan Nilai Perikanan Waduk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</si>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</sst>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0"/>
      <name val="Calibri"/>
      <family val="2"/>
      <charset val="1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1" fillId="0" borderId="0" xfId="0" applyFont="1"/>
    <xf numFmtId="165" fontId="4" fillId="0" borderId="1" xfId="1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0" xfId="0" applyFont="1"/>
    <xf numFmtId="166" fontId="4" fillId="0" borderId="1" xfId="2" applyFont="1" applyFill="1" applyBorder="1" applyAlignment="1">
      <alignment horizontal="right"/>
    </xf>
    <xf numFmtId="166" fontId="6" fillId="0" borderId="0" xfId="2" applyFont="1"/>
    <xf numFmtId="166" fontId="4" fillId="0" borderId="1" xfId="2" applyFont="1" applyBorder="1"/>
    <xf numFmtId="166" fontId="4" fillId="0" borderId="1" xfId="2" applyFont="1" applyFill="1" applyBorder="1"/>
    <xf numFmtId="166" fontId="5" fillId="0" borderId="1" xfId="2" applyFont="1" applyFill="1" applyBorder="1" applyAlignment="1">
      <alignment horizontal="right"/>
    </xf>
    <xf numFmtId="0" fontId="7" fillId="0" borderId="2" xfId="0" applyFont="1" applyBorder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2A091-45C8-49A1-B986-0902DA6F6E84}">
  <dimension ref="A1:J32"/>
  <sheetViews>
    <sheetView tabSelected="1" zoomScale="80" zoomScaleNormal="80" zoomScalePageLayoutView="70" workbookViewId="0">
      <selection activeCell="A2" sqref="A2:C2"/>
    </sheetView>
  </sheetViews>
  <sheetFormatPr defaultColWidth="9" defaultRowHeight="15" x14ac:dyDescent="0.25"/>
  <cols>
    <col min="1" max="1" width="27.7109375" customWidth="1"/>
    <col min="2" max="2" width="22.85546875" customWidth="1"/>
    <col min="3" max="3" width="23" customWidth="1"/>
  </cols>
  <sheetData>
    <row r="1" spans="1:10" ht="15" customHeight="1" x14ac:dyDescent="0.25">
      <c r="A1" s="18" t="s">
        <v>26</v>
      </c>
      <c r="B1" s="18"/>
      <c r="C1" s="18"/>
      <c r="D1" s="2"/>
    </row>
    <row r="2" spans="1:10" ht="15.75" x14ac:dyDescent="0.25">
      <c r="A2" s="18" t="s">
        <v>25</v>
      </c>
      <c r="B2" s="18"/>
      <c r="C2" s="18"/>
      <c r="D2" s="2"/>
    </row>
    <row r="3" spans="1:10" ht="15.75" x14ac:dyDescent="0.25">
      <c r="A3" s="18" t="s">
        <v>24</v>
      </c>
      <c r="B3" s="18"/>
      <c r="C3" s="18"/>
      <c r="D3" s="2"/>
    </row>
    <row r="4" spans="1:10" ht="15.75" thickBot="1" x14ac:dyDescent="0.3">
      <c r="A4" s="2"/>
      <c r="B4" s="2"/>
      <c r="C4" s="2"/>
      <c r="D4" s="2"/>
    </row>
    <row r="5" spans="1:10" ht="44.25" customHeight="1" x14ac:dyDescent="0.25">
      <c r="A5" s="17" t="s">
        <v>23</v>
      </c>
      <c r="B5" s="16" t="s">
        <v>22</v>
      </c>
      <c r="C5" s="16" t="s">
        <v>21</v>
      </c>
      <c r="D5" s="2"/>
    </row>
    <row r="6" spans="1:10" ht="15.75" thickBot="1" x14ac:dyDescent="0.3">
      <c r="A6" s="15"/>
      <c r="B6" s="14"/>
      <c r="C6" s="14"/>
      <c r="D6" s="2"/>
    </row>
    <row r="7" spans="1:10" ht="15.75" thickBot="1" x14ac:dyDescent="0.3">
      <c r="A7" s="13">
        <v>1</v>
      </c>
      <c r="B7" s="12">
        <v>2</v>
      </c>
      <c r="C7" s="12">
        <v>3</v>
      </c>
      <c r="D7" s="2"/>
    </row>
    <row r="8" spans="1:10" ht="16.5" thickBot="1" x14ac:dyDescent="0.3">
      <c r="A8" s="11" t="s">
        <v>20</v>
      </c>
      <c r="B8" s="10">
        <v>0</v>
      </c>
      <c r="C8" s="10">
        <v>0</v>
      </c>
      <c r="D8" s="2"/>
    </row>
    <row r="9" spans="1:10" ht="16.5" thickBot="1" x14ac:dyDescent="0.3">
      <c r="A9" s="11" t="s">
        <v>19</v>
      </c>
      <c r="B9" s="10">
        <v>0</v>
      </c>
      <c r="C9" s="10">
        <v>0</v>
      </c>
      <c r="D9" s="2"/>
    </row>
    <row r="10" spans="1:10" ht="16.5" thickBot="1" x14ac:dyDescent="0.3">
      <c r="A10" s="11" t="s">
        <v>18</v>
      </c>
      <c r="B10" s="10">
        <v>0</v>
      </c>
      <c r="C10" s="10">
        <v>0</v>
      </c>
      <c r="D10" s="2"/>
    </row>
    <row r="11" spans="1:10" ht="16.5" thickBot="1" x14ac:dyDescent="0.3">
      <c r="A11" s="11" t="s">
        <v>17</v>
      </c>
      <c r="B11" s="10">
        <f>SUM(F11)</f>
        <v>129133</v>
      </c>
      <c r="C11" s="10">
        <f>SUM(83955000+60101000+62038000+64938000+94208000+84110000+289579000+290425000+290425000+226255000+273110000+334625000)/1000</f>
        <v>2153769</v>
      </c>
      <c r="D11" s="2"/>
      <c r="F11" s="7">
        <f>SUM(3780+40+140+225+215+500)+(2098+175+432+560+105+225)+(2144+160+420+620+110+292)+(2689+180+120+529+150+280)+(3950+120+320+380+100+80)+(4544+120+320+380+100+80)+(14777+180+250+650+150+1753)+(15520+180+345+790+105+260)+(15520+180+345+790+105+260)+(11340+200+275+1400+125+100)+(13400+250+205+1800+140+705)+(16200+200+275+2450+125+1100)</f>
        <v>129133</v>
      </c>
      <c r="G11" s="5" t="s">
        <v>16</v>
      </c>
      <c r="H11" s="5"/>
      <c r="I11" s="5"/>
      <c r="J11" s="5"/>
    </row>
    <row r="12" spans="1:10" ht="16.5" thickBot="1" x14ac:dyDescent="0.3">
      <c r="A12" s="11" t="s">
        <v>15</v>
      </c>
      <c r="B12" s="10">
        <v>0</v>
      </c>
      <c r="C12" s="10">
        <v>0</v>
      </c>
      <c r="D12" s="2"/>
      <c r="F12" s="7"/>
      <c r="G12" s="5"/>
      <c r="H12" s="5"/>
      <c r="I12" s="5"/>
      <c r="J12" s="5"/>
    </row>
    <row r="13" spans="1:10" ht="16.5" thickBot="1" x14ac:dyDescent="0.3">
      <c r="A13" s="11" t="s">
        <v>14</v>
      </c>
      <c r="B13" s="10">
        <v>0</v>
      </c>
      <c r="C13" s="10">
        <v>0</v>
      </c>
      <c r="D13" s="2"/>
      <c r="F13" s="7"/>
      <c r="G13" s="5"/>
      <c r="H13" s="5"/>
      <c r="I13" s="5"/>
      <c r="J13" s="5"/>
    </row>
    <row r="14" spans="1:10" ht="16.5" thickBot="1" x14ac:dyDescent="0.3">
      <c r="A14" s="11" t="s">
        <v>13</v>
      </c>
      <c r="B14" s="10">
        <v>0</v>
      </c>
      <c r="C14" s="10">
        <v>0</v>
      </c>
      <c r="D14" s="2"/>
      <c r="F14" s="7"/>
      <c r="G14" s="5"/>
      <c r="H14" s="5"/>
      <c r="I14" s="5"/>
      <c r="J14" s="5"/>
    </row>
    <row r="15" spans="1:10" ht="16.5" thickBot="1" x14ac:dyDescent="0.3">
      <c r="A15" s="11" t="s">
        <v>12</v>
      </c>
      <c r="B15" s="10">
        <v>0</v>
      </c>
      <c r="C15" s="10">
        <v>0</v>
      </c>
      <c r="D15" s="2"/>
      <c r="F15" s="7"/>
      <c r="G15" s="5"/>
      <c r="H15" s="5"/>
      <c r="I15" s="5"/>
      <c r="J15" s="5"/>
    </row>
    <row r="16" spans="1:10" ht="16.5" thickBot="1" x14ac:dyDescent="0.3">
      <c r="A16" s="11" t="s">
        <v>11</v>
      </c>
      <c r="B16" s="10">
        <f>SUM(F16)</f>
        <v>130877</v>
      </c>
      <c r="C16" s="10">
        <f>SUM(116095000+128820000+122330000+106605000+99015000+60286000+232013000+196120000+196120000+185957000+352000000+367380000)/1000</f>
        <v>2162741</v>
      </c>
      <c r="D16" s="2"/>
      <c r="F16" s="7">
        <f>SUM(670+4250+5+180+840+943)+(557+6645+20+40+140+360)+(650+6245+15+30+160+239)+(954+5145+20+44+60+245)+(680+4945+10+35+120+150)+(520+2918+12+40+80+30)+(630+11659+50+80+120+1961)+(670+10660+10+60+110+130)+(670+10660+10+60+110+130)+(850+9791+24+60+145+230)+(3450+16500+50+180+220+1100)+(4780+16540+50+85+160+885)</f>
        <v>130877</v>
      </c>
      <c r="G16" s="5" t="s">
        <v>10</v>
      </c>
      <c r="H16" s="5"/>
      <c r="I16" s="5"/>
      <c r="J16" s="5"/>
    </row>
    <row r="17" spans="1:10" ht="16.5" thickBot="1" x14ac:dyDescent="0.3">
      <c r="A17" s="11" t="s">
        <v>9</v>
      </c>
      <c r="B17" s="10">
        <v>0</v>
      </c>
      <c r="C17" s="10">
        <v>0</v>
      </c>
      <c r="D17" s="2"/>
      <c r="F17" s="7"/>
      <c r="G17" s="5"/>
      <c r="H17" s="5"/>
      <c r="I17" s="5"/>
      <c r="J17" s="5"/>
    </row>
    <row r="18" spans="1:10" ht="16.5" thickBot="1" x14ac:dyDescent="0.3">
      <c r="A18" s="11" t="s">
        <v>8</v>
      </c>
      <c r="B18" s="10">
        <v>0</v>
      </c>
      <c r="C18" s="10">
        <v>0</v>
      </c>
      <c r="D18" s="2"/>
      <c r="F18" s="7"/>
      <c r="G18" s="5"/>
      <c r="H18" s="5"/>
      <c r="I18" s="5"/>
      <c r="J18" s="5"/>
    </row>
    <row r="19" spans="1:10" ht="16.5" thickBot="1" x14ac:dyDescent="0.3">
      <c r="A19" s="11" t="s">
        <v>7</v>
      </c>
      <c r="B19" s="10">
        <v>0</v>
      </c>
      <c r="C19" s="10">
        <v>0</v>
      </c>
      <c r="D19" s="2"/>
      <c r="F19" s="7"/>
      <c r="G19" s="5"/>
      <c r="H19" s="5"/>
      <c r="I19" s="5"/>
      <c r="J19" s="5"/>
    </row>
    <row r="20" spans="1:10" ht="16.5" thickBot="1" x14ac:dyDescent="0.3">
      <c r="A20" s="11" t="s">
        <v>6</v>
      </c>
      <c r="B20" s="10">
        <v>0</v>
      </c>
      <c r="C20" s="10">
        <v>0</v>
      </c>
      <c r="D20" s="2"/>
      <c r="F20" s="7"/>
      <c r="G20" s="5"/>
      <c r="H20" s="5"/>
      <c r="I20" s="5"/>
      <c r="J20" s="5"/>
    </row>
    <row r="21" spans="1:10" ht="16.5" thickBot="1" x14ac:dyDescent="0.3">
      <c r="A21" s="11" t="s">
        <v>5</v>
      </c>
      <c r="B21" s="10">
        <v>0</v>
      </c>
      <c r="C21" s="10">
        <v>0</v>
      </c>
      <c r="D21" s="2"/>
      <c r="F21" s="7"/>
      <c r="G21" s="5"/>
      <c r="H21" s="5"/>
      <c r="I21" s="5"/>
      <c r="J21" s="5"/>
    </row>
    <row r="22" spans="1:10" ht="16.5" thickBot="1" x14ac:dyDescent="0.3">
      <c r="A22" s="11" t="s">
        <v>4</v>
      </c>
      <c r="B22" s="10">
        <v>0</v>
      </c>
      <c r="C22" s="10">
        <v>0</v>
      </c>
      <c r="D22" s="2"/>
      <c r="F22" s="7"/>
      <c r="G22" s="5"/>
      <c r="H22" s="5"/>
      <c r="I22" s="5"/>
      <c r="J22" s="5"/>
    </row>
    <row r="23" spans="1:10" ht="16.5" thickBot="1" x14ac:dyDescent="0.3">
      <c r="A23" s="11" t="s">
        <v>3</v>
      </c>
      <c r="B23" s="10">
        <v>0</v>
      </c>
      <c r="C23" s="10">
        <v>0</v>
      </c>
      <c r="D23" s="2"/>
      <c r="F23" s="7"/>
      <c r="G23" s="5"/>
      <c r="H23" s="5"/>
      <c r="I23" s="5"/>
      <c r="J23" s="5"/>
    </row>
    <row r="24" spans="1:10" ht="16.5" thickBot="1" x14ac:dyDescent="0.3">
      <c r="A24" s="11" t="s">
        <v>2</v>
      </c>
      <c r="B24" s="10">
        <v>0</v>
      </c>
      <c r="C24" s="10">
        <v>0</v>
      </c>
      <c r="D24" s="2"/>
      <c r="F24" s="7"/>
      <c r="G24" s="5"/>
      <c r="H24" s="5"/>
      <c r="I24" s="5"/>
      <c r="J24" s="5"/>
    </row>
    <row r="25" spans="1:10" ht="16.5" thickBot="1" x14ac:dyDescent="0.3">
      <c r="A25" s="4" t="s">
        <v>1</v>
      </c>
      <c r="B25" s="9">
        <f>SUM(B8:B24)</f>
        <v>260010</v>
      </c>
      <c r="C25" s="8">
        <f>SUM(C8:C24)</f>
        <v>4316510</v>
      </c>
      <c r="D25" s="2"/>
      <c r="F25" s="7">
        <f>SUM(F11+F16)</f>
        <v>260010</v>
      </c>
      <c r="G25" s="5"/>
      <c r="H25" s="5"/>
      <c r="I25" s="5"/>
      <c r="J25" s="5"/>
    </row>
    <row r="26" spans="1:10" ht="16.5" thickBot="1" x14ac:dyDescent="0.3">
      <c r="A26" s="4">
        <v>2021</v>
      </c>
      <c r="B26" s="3">
        <v>203225</v>
      </c>
      <c r="C26" s="6">
        <v>3488723</v>
      </c>
      <c r="D26" s="2"/>
      <c r="F26" s="5"/>
      <c r="G26" s="5"/>
      <c r="H26" s="5"/>
      <c r="I26" s="5"/>
      <c r="J26" s="5"/>
    </row>
    <row r="27" spans="1:10" ht="16.5" thickBot="1" x14ac:dyDescent="0.3">
      <c r="A27" s="4">
        <v>2020</v>
      </c>
      <c r="B27" s="3">
        <v>314529</v>
      </c>
      <c r="C27" s="6">
        <v>5624773</v>
      </c>
      <c r="D27" s="2"/>
      <c r="F27" s="5"/>
      <c r="G27" s="5"/>
      <c r="H27" s="5"/>
      <c r="I27" s="5"/>
      <c r="J27" s="5"/>
    </row>
    <row r="28" spans="1:10" ht="16.5" thickBot="1" x14ac:dyDescent="0.3">
      <c r="A28" s="4">
        <v>2019</v>
      </c>
      <c r="B28" s="3">
        <v>232178</v>
      </c>
      <c r="C28" s="6">
        <v>3922956</v>
      </c>
      <c r="D28" s="2"/>
      <c r="F28" s="5"/>
      <c r="G28" s="5"/>
      <c r="H28" s="5"/>
      <c r="I28" s="5"/>
      <c r="J28" s="5"/>
    </row>
    <row r="29" spans="1:10" ht="16.5" thickBot="1" x14ac:dyDescent="0.3">
      <c r="A29" s="4">
        <v>2018</v>
      </c>
      <c r="B29" s="3">
        <v>92297</v>
      </c>
      <c r="C29" s="3">
        <v>1536481</v>
      </c>
      <c r="D29" s="2"/>
    </row>
    <row r="30" spans="1:10" x14ac:dyDescent="0.25">
      <c r="A30" s="2"/>
      <c r="B30" s="2"/>
      <c r="C30" s="2"/>
      <c r="D30" s="2"/>
    </row>
    <row r="31" spans="1:10" x14ac:dyDescent="0.25">
      <c r="A31" s="2"/>
      <c r="B31" s="2"/>
      <c r="C31" s="2"/>
      <c r="D31" s="2"/>
    </row>
    <row r="32" spans="1:10" x14ac:dyDescent="0.25">
      <c r="A32" s="1" t="s">
        <v>0</v>
      </c>
      <c r="B32" s="1"/>
      <c r="C32" s="1"/>
      <c r="D32" s="1"/>
    </row>
  </sheetData>
  <mergeCells count="7">
    <mergeCell ref="A1:C1"/>
    <mergeCell ref="A32:D32"/>
    <mergeCell ref="A2:C2"/>
    <mergeCell ref="A3:C3"/>
    <mergeCell ref="A5:A6"/>
    <mergeCell ref="B5:B6"/>
    <mergeCell ref="C5:C6"/>
  </mergeCells>
  <pageMargins left="0.7" right="0.7" top="0.75" bottom="0.75" header="0.3" footer="0.3"/>
  <pageSetup paperSize="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prod&amp;nilai prknn waduk per kec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2023-04-27T04:15:55Z</dcterms:created>
  <dcterms:modified xsi:type="dcterms:W3CDTF">2023-04-27T04:16:18Z</dcterms:modified>
</cp:coreProperties>
</file>