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L29" i="1"/>
  <c r="J29"/>
  <c r="H29"/>
  <c r="F29"/>
  <c r="D29"/>
  <c r="L28"/>
  <c r="J28"/>
  <c r="H28"/>
  <c r="F28"/>
  <c r="D28"/>
  <c r="L27"/>
  <c r="J27"/>
  <c r="H27"/>
  <c r="F27"/>
  <c r="D27"/>
  <c r="G25"/>
  <c r="E25"/>
  <c r="C25"/>
  <c r="L24"/>
  <c r="F24"/>
  <c r="D24"/>
  <c r="B24"/>
  <c r="H24" s="1"/>
  <c r="B23"/>
  <c r="L23" s="1"/>
  <c r="L22"/>
  <c r="F22"/>
  <c r="D22"/>
  <c r="B22"/>
  <c r="H22" s="1"/>
  <c r="B21"/>
  <c r="L21" s="1"/>
  <c r="L20"/>
  <c r="F20"/>
  <c r="D20"/>
  <c r="B20"/>
  <c r="H20" s="1"/>
  <c r="B19"/>
  <c r="F19" s="1"/>
  <c r="L18"/>
  <c r="F18"/>
  <c r="D18"/>
  <c r="B18"/>
  <c r="H18" s="1"/>
  <c r="B17"/>
  <c r="L17" s="1"/>
  <c r="L16"/>
  <c r="F16"/>
  <c r="D16"/>
  <c r="B16"/>
  <c r="H16" s="1"/>
  <c r="B15"/>
  <c r="H15" s="1"/>
  <c r="L14"/>
  <c r="F14"/>
  <c r="D14"/>
  <c r="B14"/>
  <c r="H14" s="1"/>
  <c r="B13"/>
  <c r="J13" s="1"/>
  <c r="L12"/>
  <c r="F12"/>
  <c r="D12"/>
  <c r="B12"/>
  <c r="H12" s="1"/>
  <c r="B11"/>
  <c r="H11" s="1"/>
  <c r="L10"/>
  <c r="F10"/>
  <c r="D10"/>
  <c r="B10"/>
  <c r="H10" s="1"/>
  <c r="B9"/>
  <c r="B25" s="1"/>
  <c r="L8"/>
  <c r="F8"/>
  <c r="D8"/>
  <c r="B8"/>
  <c r="H8" s="1"/>
  <c r="H25" l="1"/>
  <c r="D25"/>
  <c r="F25"/>
  <c r="J11"/>
  <c r="J15"/>
  <c r="J17"/>
  <c r="J19"/>
  <c r="J21"/>
  <c r="J23"/>
  <c r="H9"/>
  <c r="H13"/>
  <c r="H17"/>
  <c r="H21"/>
  <c r="H23"/>
  <c r="J8"/>
  <c r="F9"/>
  <c r="J10"/>
  <c r="F11"/>
  <c r="J12"/>
  <c r="F13"/>
  <c r="J14"/>
  <c r="F15"/>
  <c r="J16"/>
  <c r="F17"/>
  <c r="J18"/>
  <c r="J20"/>
  <c r="F21"/>
  <c r="J22"/>
  <c r="F23"/>
  <c r="J24"/>
  <c r="D9"/>
  <c r="L9"/>
  <c r="D11"/>
  <c r="L11"/>
  <c r="D13"/>
  <c r="L13"/>
  <c r="D15"/>
  <c r="L15"/>
  <c r="D17"/>
  <c r="D19"/>
  <c r="L19"/>
  <c r="D21"/>
  <c r="D23"/>
  <c r="J9"/>
  <c r="H19"/>
</calcChain>
</file>

<file path=xl/sharedStrings.xml><?xml version="1.0" encoding="utf-8"?>
<sst xmlns="http://schemas.openxmlformats.org/spreadsheetml/2006/main" count="51" uniqueCount="43">
  <si>
    <t>(1)</t>
  </si>
  <si>
    <t>(2)</t>
  </si>
  <si>
    <t>(3)</t>
  </si>
  <si>
    <t>(4)</t>
  </si>
  <si>
    <t>(5)</t>
  </si>
  <si>
    <t>(6)</t>
  </si>
  <si>
    <t>(7)</t>
  </si>
  <si>
    <t>Kecamatan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</si>
  <si>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</si>
  <si>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</si>
  <si>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</si>
  <si>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</si>
  <si>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</si>
  <si>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</si>
  <si>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</si>
  <si>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</si>
  <si>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</si>
  <si>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</si>
  <si>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</si>
  <si>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</si>
  <si>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</si>
  <si>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</si>
  <si>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</si>
  <si>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</si>
  <si>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</si>
  <si>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 xml:space="preserve">Tabel </t>
  </si>
  <si>
    <t>di Kabupaten Brebes Tahun 2018</t>
  </si>
  <si>
    <t>%</t>
  </si>
  <si>
    <t>(8)</t>
  </si>
  <si>
    <t>(9)</t>
  </si>
  <si>
    <t>(10)</t>
  </si>
  <si>
    <t>(11)</t>
  </si>
  <si>
    <t>01. SALEM</t>
  </si>
  <si>
    <t>Sumber : Dinas Pemberdayaan Perempuan, Perlindungan Anak, Pengendalian Penduduk, dan Keluarga Berencana Kab. Brebes</t>
  </si>
  <si>
    <t>Pentahapan Keluarga Sejahtera Menurut Kecamatan</t>
  </si>
  <si>
    <t>Jumlah KK</t>
  </si>
  <si>
    <t>Pra Sejahtera</t>
  </si>
  <si>
    <t>Sejahtera I</t>
  </si>
  <si>
    <t>Sejahtera 2</t>
  </si>
  <si>
    <t>KS III</t>
  </si>
  <si>
    <t>KS III PLUS</t>
  </si>
  <si>
    <t>Jumlah</t>
  </si>
  <si>
    <t>(12)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</si>
</sst>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[$-10421]#,##0;\(#,##0\)"/>
  </numFmts>
  <fonts count="8">
    <font>
      <sz val="11"/>
      <color theme="1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Font="1"/>
    <xf numFmtId="0" fontId="5" fillId="0" borderId="0" xfId="0" applyFont="1" applyBorder="1" applyAlignment="1"/>
    <xf numFmtId="3" fontId="0" fillId="0" borderId="0" xfId="0" applyNumberFormat="1" applyFont="1" applyBorder="1" applyAlignment="1">
      <alignment horizontal="right" vertical="center" indent="1"/>
    </xf>
    <xf numFmtId="43" fontId="0" fillId="0" borderId="0" xfId="0" applyNumberFormat="1" applyFont="1" applyBorder="1" applyAlignment="1">
      <alignment horizontal="right" vertical="center" indent="1"/>
    </xf>
    <xf numFmtId="43" fontId="3" fillId="0" borderId="2" xfId="0" applyNumberFormat="1" applyFont="1" applyBorder="1" applyAlignment="1">
      <alignment horizontal="right" vertical="center" indent="1"/>
    </xf>
    <xf numFmtId="43" fontId="3" fillId="0" borderId="0" xfId="0" applyNumberFormat="1" applyFont="1" applyBorder="1" applyAlignment="1">
      <alignment horizontal="right" vertical="center" indent="1"/>
    </xf>
    <xf numFmtId="43" fontId="3" fillId="0" borderId="1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0" fillId="0" borderId="0" xfId="0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6" fillId="0" borderId="0" xfId="0" applyNumberFormat="1" applyFont="1" applyFill="1" applyBorder="1" applyAlignment="1">
      <alignment horizontal="right" vertical="top" wrapText="1" readingOrder="1"/>
    </xf>
    <xf numFmtId="165" fontId="4" fillId="0" borderId="0" xfId="1" applyNumberFormat="1" applyFont="1" applyFill="1" applyBorder="1" applyAlignment="1">
      <alignment horizontal="right" vertical="top" wrapText="1" readingOrder="1"/>
    </xf>
    <xf numFmtId="0" fontId="0" fillId="0" borderId="0" xfId="0" applyFont="1" applyBorder="1" applyAlignment="1">
      <alignment horizontal="right" vertical="center" indent="1"/>
    </xf>
    <xf numFmtId="165" fontId="4" fillId="0" borderId="0" xfId="0" applyNumberFormat="1" applyFont="1" applyFill="1" applyBorder="1" applyAlignment="1">
      <alignment horizontal="right" vertical="top" wrapText="1" readingOrder="1"/>
    </xf>
    <xf numFmtId="3" fontId="3" fillId="0" borderId="2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vertical="center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sqref="A1:L31"/>
    </sheetView>
  </sheetViews>
  <sheetFormatPr defaultRowHeight="15"/>
  <cols>
    <col min="1" max="1" width="24.7109375" customWidth="1"/>
    <col min="2" max="2" width="10.42578125" customWidth="1"/>
    <col min="3" max="3" width="11" customWidth="1"/>
    <col min="4" max="4" width="12" customWidth="1"/>
    <col min="5" max="5" width="13.7109375" customWidth="1"/>
    <col min="6" max="6" width="12.28515625" customWidth="1"/>
    <col min="7" max="7" width="10.140625" customWidth="1"/>
    <col min="8" max="8" width="9.7109375" customWidth="1"/>
  </cols>
  <sheetData>
    <row r="1" spans="1:12" ht="15.7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5.75">
      <c r="A2" s="13" t="s">
        <v>34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>
      <c r="A3" s="13" t="s">
        <v>26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>
      <c r="A5" s="15" t="s">
        <v>7</v>
      </c>
      <c r="B5" s="15" t="s">
        <v>35</v>
      </c>
      <c r="C5" s="16" t="s">
        <v>36</v>
      </c>
      <c r="D5" s="16"/>
      <c r="E5" s="16" t="s">
        <v>37</v>
      </c>
      <c r="F5" s="16"/>
      <c r="G5" s="16" t="s">
        <v>38</v>
      </c>
      <c r="H5" s="16"/>
      <c r="I5" s="16" t="s">
        <v>39</v>
      </c>
      <c r="J5" s="16"/>
      <c r="K5" s="16" t="s">
        <v>40</v>
      </c>
      <c r="L5" s="16"/>
    </row>
    <row r="6" spans="1:12" ht="19.5" customHeight="1">
      <c r="A6" s="1"/>
      <c r="B6" s="1"/>
      <c r="C6" s="2" t="s">
        <v>41</v>
      </c>
      <c r="D6" s="2" t="s">
        <v>27</v>
      </c>
      <c r="E6" s="2" t="s">
        <v>41</v>
      </c>
      <c r="F6" s="2" t="s">
        <v>27</v>
      </c>
      <c r="G6" s="2" t="s">
        <v>41</v>
      </c>
      <c r="H6" s="2" t="s">
        <v>27</v>
      </c>
      <c r="I6" s="2" t="s">
        <v>41</v>
      </c>
      <c r="J6" s="2" t="s">
        <v>27</v>
      </c>
      <c r="K6" s="2" t="s">
        <v>41</v>
      </c>
      <c r="L6" s="2" t="s">
        <v>27</v>
      </c>
    </row>
    <row r="7" spans="1:12" ht="15.75" thickBot="1">
      <c r="A7" s="17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28</v>
      </c>
      <c r="I7" s="17" t="s">
        <v>29</v>
      </c>
      <c r="J7" s="17" t="s">
        <v>30</v>
      </c>
      <c r="K7" s="17" t="s">
        <v>31</v>
      </c>
      <c r="L7" s="17" t="s">
        <v>42</v>
      </c>
    </row>
    <row r="8" spans="1:12">
      <c r="A8" s="18" t="s">
        <v>32</v>
      </c>
      <c r="B8" s="19">
        <f>C8+E8+G8</f>
        <v>18518</v>
      </c>
      <c r="C8" s="20">
        <v>1674</v>
      </c>
      <c r="D8" s="9">
        <f>C8/B8*100</f>
        <v>9.0398531158872455</v>
      </c>
      <c r="E8" s="20">
        <v>9685</v>
      </c>
      <c r="F8" s="9">
        <f>E8/B8*100</f>
        <v>52.300464413003567</v>
      </c>
      <c r="G8" s="20">
        <v>7159</v>
      </c>
      <c r="H8" s="9">
        <f>G8/B8*100</f>
        <v>38.659682471109193</v>
      </c>
      <c r="I8" s="8"/>
      <c r="J8" s="9">
        <f>I8/B8*100</f>
        <v>0</v>
      </c>
      <c r="K8" s="21"/>
      <c r="L8" s="9">
        <f>K8/B8*100</f>
        <v>0</v>
      </c>
    </row>
    <row r="9" spans="1:12">
      <c r="A9" s="18" t="s">
        <v>8</v>
      </c>
      <c r="B9" s="19">
        <f t="shared" ref="B9:B24" si="0">C9+E9+G9</f>
        <v>29256</v>
      </c>
      <c r="C9" s="20">
        <v>4899</v>
      </c>
      <c r="D9" s="9">
        <f t="shared" ref="D9:D24" si="1">C9/B9*100</f>
        <v>16.745283018867923</v>
      </c>
      <c r="E9" s="20">
        <v>14395</v>
      </c>
      <c r="F9" s="9">
        <f t="shared" ref="F9:F25" si="2">E9/B9*100</f>
        <v>49.20358217117856</v>
      </c>
      <c r="G9" s="20">
        <v>9962</v>
      </c>
      <c r="H9" s="9">
        <f t="shared" ref="H9:H25" si="3">G9/B9*100</f>
        <v>34.051134809953517</v>
      </c>
      <c r="I9" s="8"/>
      <c r="J9" s="9">
        <f t="shared" ref="J9:J24" si="4">I9/B9*100</f>
        <v>0</v>
      </c>
      <c r="K9" s="8"/>
      <c r="L9" s="9">
        <f t="shared" ref="L9:L24" si="5">K9/B9*100</f>
        <v>0</v>
      </c>
    </row>
    <row r="10" spans="1:12">
      <c r="A10" s="18" t="s">
        <v>9</v>
      </c>
      <c r="B10" s="19">
        <f t="shared" si="0"/>
        <v>29638</v>
      </c>
      <c r="C10" s="20">
        <v>4490</v>
      </c>
      <c r="D10" s="9">
        <f t="shared" si="1"/>
        <v>15.149470274647411</v>
      </c>
      <c r="E10" s="20">
        <v>16929</v>
      </c>
      <c r="F10" s="9">
        <f t="shared" si="2"/>
        <v>57.119238815034755</v>
      </c>
      <c r="G10" s="20">
        <v>8219</v>
      </c>
      <c r="H10" s="9">
        <f t="shared" si="3"/>
        <v>27.731290910317835</v>
      </c>
      <c r="I10" s="8"/>
      <c r="J10" s="9">
        <f t="shared" si="4"/>
        <v>0</v>
      </c>
      <c r="K10" s="8"/>
      <c r="L10" s="9">
        <f t="shared" si="5"/>
        <v>0</v>
      </c>
    </row>
    <row r="11" spans="1:12">
      <c r="A11" s="18" t="s">
        <v>10</v>
      </c>
      <c r="B11" s="19">
        <f t="shared" si="0"/>
        <v>25724</v>
      </c>
      <c r="C11" s="20">
        <v>5493</v>
      </c>
      <c r="D11" s="9">
        <f t="shared" si="1"/>
        <v>21.353599751205099</v>
      </c>
      <c r="E11" s="20">
        <v>13041</v>
      </c>
      <c r="F11" s="9">
        <f t="shared" si="2"/>
        <v>50.695848235111185</v>
      </c>
      <c r="G11" s="20">
        <v>7190</v>
      </c>
      <c r="H11" s="9">
        <f t="shared" si="3"/>
        <v>27.950552013683723</v>
      </c>
      <c r="I11" s="8"/>
      <c r="J11" s="9">
        <f t="shared" si="4"/>
        <v>0</v>
      </c>
      <c r="K11" s="8"/>
      <c r="L11" s="9">
        <f t="shared" si="5"/>
        <v>0</v>
      </c>
    </row>
    <row r="12" spans="1:12">
      <c r="A12" s="18" t="s">
        <v>11</v>
      </c>
      <c r="B12" s="19">
        <f t="shared" si="0"/>
        <v>19213</v>
      </c>
      <c r="C12" s="20">
        <v>4672</v>
      </c>
      <c r="D12" s="9">
        <f t="shared" si="1"/>
        <v>24.316868786758967</v>
      </c>
      <c r="E12" s="20">
        <v>9654</v>
      </c>
      <c r="F12" s="9">
        <f t="shared" si="2"/>
        <v>50.247228439077709</v>
      </c>
      <c r="G12" s="20">
        <v>4887</v>
      </c>
      <c r="H12" s="9">
        <f t="shared" si="3"/>
        <v>25.435902774163328</v>
      </c>
      <c r="I12" s="8"/>
      <c r="J12" s="9">
        <f t="shared" si="4"/>
        <v>0</v>
      </c>
      <c r="K12" s="21"/>
      <c r="L12" s="9">
        <f t="shared" si="5"/>
        <v>0</v>
      </c>
    </row>
    <row r="13" spans="1:12">
      <c r="A13" s="18" t="s">
        <v>12</v>
      </c>
      <c r="B13" s="19">
        <f t="shared" si="0"/>
        <v>20554</v>
      </c>
      <c r="C13" s="20">
        <v>4751</v>
      </c>
      <c r="D13" s="9">
        <f t="shared" si="1"/>
        <v>23.114722195193149</v>
      </c>
      <c r="E13" s="20">
        <v>10455</v>
      </c>
      <c r="F13" s="9">
        <f t="shared" si="2"/>
        <v>50.86601148194999</v>
      </c>
      <c r="G13" s="20">
        <v>5348</v>
      </c>
      <c r="H13" s="9">
        <f t="shared" si="3"/>
        <v>26.019266322856865</v>
      </c>
      <c r="I13" s="8"/>
      <c r="J13" s="9">
        <f t="shared" si="4"/>
        <v>0</v>
      </c>
      <c r="K13" s="21"/>
      <c r="L13" s="9">
        <f t="shared" si="5"/>
        <v>0</v>
      </c>
    </row>
    <row r="14" spans="1:12">
      <c r="A14" s="18" t="s">
        <v>13</v>
      </c>
      <c r="B14" s="19">
        <f t="shared" si="0"/>
        <v>38953</v>
      </c>
      <c r="C14" s="20">
        <v>12617</v>
      </c>
      <c r="D14" s="9">
        <f t="shared" si="1"/>
        <v>32.390316535311783</v>
      </c>
      <c r="E14" s="20">
        <v>16692</v>
      </c>
      <c r="F14" s="9">
        <f t="shared" si="2"/>
        <v>42.851641722075321</v>
      </c>
      <c r="G14" s="20">
        <v>9644</v>
      </c>
      <c r="H14" s="9">
        <f t="shared" si="3"/>
        <v>24.758041742612892</v>
      </c>
      <c r="I14" s="8"/>
      <c r="J14" s="9">
        <f t="shared" si="4"/>
        <v>0</v>
      </c>
      <c r="K14" s="8"/>
      <c r="L14" s="9">
        <f t="shared" si="5"/>
        <v>0</v>
      </c>
    </row>
    <row r="15" spans="1:12">
      <c r="A15" s="18" t="s">
        <v>14</v>
      </c>
      <c r="B15" s="19">
        <f t="shared" si="0"/>
        <v>41056</v>
      </c>
      <c r="C15" s="20">
        <v>11576</v>
      </c>
      <c r="D15" s="9">
        <f t="shared" si="1"/>
        <v>28.195635229929849</v>
      </c>
      <c r="E15" s="20">
        <v>17147</v>
      </c>
      <c r="F15" s="9">
        <f t="shared" si="2"/>
        <v>41.764906469212782</v>
      </c>
      <c r="G15" s="20">
        <v>12333</v>
      </c>
      <c r="H15" s="9">
        <f t="shared" si="3"/>
        <v>30.039458300857362</v>
      </c>
      <c r="I15" s="8"/>
      <c r="J15" s="9">
        <f t="shared" si="4"/>
        <v>0</v>
      </c>
      <c r="K15" s="8"/>
      <c r="L15" s="9">
        <f t="shared" si="5"/>
        <v>0</v>
      </c>
    </row>
    <row r="16" spans="1:12">
      <c r="A16" s="18" t="s">
        <v>15</v>
      </c>
      <c r="B16" s="19">
        <f t="shared" si="0"/>
        <v>30071</v>
      </c>
      <c r="C16" s="20">
        <v>4028</v>
      </c>
      <c r="D16" s="9">
        <f t="shared" si="1"/>
        <v>13.394965248910912</v>
      </c>
      <c r="E16" s="20">
        <v>17469</v>
      </c>
      <c r="F16" s="9">
        <f t="shared" si="2"/>
        <v>58.092514382627783</v>
      </c>
      <c r="G16" s="20">
        <v>8574</v>
      </c>
      <c r="H16" s="9">
        <f t="shared" si="3"/>
        <v>28.51252036846131</v>
      </c>
      <c r="I16" s="8"/>
      <c r="J16" s="9">
        <f t="shared" si="4"/>
        <v>0</v>
      </c>
      <c r="K16" s="21"/>
      <c r="L16" s="9">
        <f t="shared" si="5"/>
        <v>0</v>
      </c>
    </row>
    <row r="17" spans="1:12">
      <c r="A17" s="18" t="s">
        <v>16</v>
      </c>
      <c r="B17" s="19">
        <f t="shared" si="0"/>
        <v>36521</v>
      </c>
      <c r="C17" s="20">
        <v>7517</v>
      </c>
      <c r="D17" s="9">
        <f t="shared" si="1"/>
        <v>20.582678458968811</v>
      </c>
      <c r="E17" s="20">
        <v>17885</v>
      </c>
      <c r="F17" s="9">
        <f t="shared" si="2"/>
        <v>48.971824429780128</v>
      </c>
      <c r="G17" s="20">
        <v>11119</v>
      </c>
      <c r="H17" s="9">
        <f t="shared" si="3"/>
        <v>30.445497111251065</v>
      </c>
      <c r="I17" s="8"/>
      <c r="J17" s="9">
        <f t="shared" si="4"/>
        <v>0</v>
      </c>
      <c r="K17" s="21"/>
      <c r="L17" s="9">
        <f t="shared" si="5"/>
        <v>0</v>
      </c>
    </row>
    <row r="18" spans="1:12">
      <c r="A18" s="18" t="s">
        <v>17</v>
      </c>
      <c r="B18" s="19">
        <f t="shared" si="0"/>
        <v>25323</v>
      </c>
      <c r="C18" s="20">
        <v>6605</v>
      </c>
      <c r="D18" s="9">
        <f t="shared" si="1"/>
        <v>26.083007542550252</v>
      </c>
      <c r="E18" s="20">
        <v>12264</v>
      </c>
      <c r="F18" s="9">
        <f t="shared" si="2"/>
        <v>48.430280772420332</v>
      </c>
      <c r="G18" s="20">
        <v>6454</v>
      </c>
      <c r="H18" s="9">
        <f t="shared" si="3"/>
        <v>25.486711685029416</v>
      </c>
      <c r="I18" s="8"/>
      <c r="J18" s="9">
        <f t="shared" si="4"/>
        <v>0</v>
      </c>
      <c r="K18" s="21"/>
      <c r="L18" s="9">
        <f t="shared" si="5"/>
        <v>0</v>
      </c>
    </row>
    <row r="19" spans="1:12">
      <c r="A19" s="18" t="s">
        <v>18</v>
      </c>
      <c r="B19" s="19">
        <f t="shared" si="0"/>
        <v>17836</v>
      </c>
      <c r="C19" s="20">
        <v>3035</v>
      </c>
      <c r="D19" s="9">
        <f t="shared" si="1"/>
        <v>17.016147118187934</v>
      </c>
      <c r="E19" s="20">
        <v>9500</v>
      </c>
      <c r="F19" s="9">
        <f t="shared" si="2"/>
        <v>53.263063467145102</v>
      </c>
      <c r="G19" s="20">
        <v>5301</v>
      </c>
      <c r="H19" s="9">
        <f t="shared" si="3"/>
        <v>29.720789414666964</v>
      </c>
      <c r="I19" s="8"/>
      <c r="J19" s="9">
        <f t="shared" si="4"/>
        <v>0</v>
      </c>
      <c r="K19" s="21"/>
      <c r="L19" s="9">
        <f t="shared" si="5"/>
        <v>0</v>
      </c>
    </row>
    <row r="20" spans="1:12">
      <c r="A20" s="18" t="s">
        <v>19</v>
      </c>
      <c r="B20" s="19">
        <f t="shared" si="0"/>
        <v>42263</v>
      </c>
      <c r="C20" s="20">
        <v>8397</v>
      </c>
      <c r="D20" s="9">
        <f t="shared" si="1"/>
        <v>19.868442845988216</v>
      </c>
      <c r="E20" s="20">
        <v>21864</v>
      </c>
      <c r="F20" s="9">
        <f t="shared" si="2"/>
        <v>51.733194520029336</v>
      </c>
      <c r="G20" s="20">
        <v>12002</v>
      </c>
      <c r="H20" s="9">
        <f t="shared" si="3"/>
        <v>28.398362633982444</v>
      </c>
      <c r="I20" s="8"/>
      <c r="J20" s="9">
        <f t="shared" si="4"/>
        <v>0</v>
      </c>
      <c r="K20" s="8"/>
      <c r="L20" s="9">
        <f t="shared" si="5"/>
        <v>0</v>
      </c>
    </row>
    <row r="21" spans="1:12">
      <c r="A21" s="18" t="s">
        <v>20</v>
      </c>
      <c r="B21" s="19">
        <f t="shared" si="0"/>
        <v>41868</v>
      </c>
      <c r="C21" s="20">
        <v>8975</v>
      </c>
      <c r="D21" s="9">
        <f t="shared" si="1"/>
        <v>21.43641922231776</v>
      </c>
      <c r="E21" s="20">
        <v>19525</v>
      </c>
      <c r="F21" s="9">
        <f t="shared" si="2"/>
        <v>46.634661316518581</v>
      </c>
      <c r="G21" s="20">
        <v>13368</v>
      </c>
      <c r="H21" s="9">
        <f t="shared" si="3"/>
        <v>31.928919461163659</v>
      </c>
      <c r="I21" s="8"/>
      <c r="J21" s="9">
        <f t="shared" si="4"/>
        <v>0</v>
      </c>
      <c r="K21" s="8"/>
      <c r="L21" s="9">
        <f t="shared" si="5"/>
        <v>0</v>
      </c>
    </row>
    <row r="22" spans="1:12">
      <c r="A22" s="18" t="s">
        <v>21</v>
      </c>
      <c r="B22" s="19">
        <f t="shared" si="0"/>
        <v>22538</v>
      </c>
      <c r="C22" s="20">
        <v>5843</v>
      </c>
      <c r="D22" s="9">
        <f t="shared" si="1"/>
        <v>25.925104268346793</v>
      </c>
      <c r="E22" s="20">
        <v>10955</v>
      </c>
      <c r="F22" s="9">
        <f t="shared" si="2"/>
        <v>48.606797408820654</v>
      </c>
      <c r="G22" s="20">
        <v>5740</v>
      </c>
      <c r="H22" s="9">
        <f t="shared" si="3"/>
        <v>25.468098322832549</v>
      </c>
      <c r="I22" s="8"/>
      <c r="J22" s="9">
        <f t="shared" si="4"/>
        <v>0</v>
      </c>
      <c r="K22" s="21"/>
      <c r="L22" s="9">
        <f t="shared" si="5"/>
        <v>0</v>
      </c>
    </row>
    <row r="23" spans="1:12">
      <c r="A23" s="18" t="s">
        <v>22</v>
      </c>
      <c r="B23" s="19">
        <f t="shared" si="0"/>
        <v>24687</v>
      </c>
      <c r="C23" s="20">
        <v>3864</v>
      </c>
      <c r="D23" s="9">
        <f t="shared" si="1"/>
        <v>15.651962571393852</v>
      </c>
      <c r="E23" s="20">
        <v>13354</v>
      </c>
      <c r="F23" s="9">
        <f t="shared" si="2"/>
        <v>54.093247458176364</v>
      </c>
      <c r="G23" s="20">
        <v>7469</v>
      </c>
      <c r="H23" s="9">
        <f t="shared" si="3"/>
        <v>30.25478997042978</v>
      </c>
      <c r="I23" s="8"/>
      <c r="J23" s="9">
        <f t="shared" si="4"/>
        <v>0</v>
      </c>
      <c r="K23" s="8"/>
      <c r="L23" s="9">
        <f t="shared" si="5"/>
        <v>0</v>
      </c>
    </row>
    <row r="24" spans="1:12">
      <c r="A24" s="18" t="s">
        <v>23</v>
      </c>
      <c r="B24" s="19">
        <f t="shared" si="0"/>
        <v>41921</v>
      </c>
      <c r="C24" s="20">
        <v>5946</v>
      </c>
      <c r="D24" s="9">
        <f t="shared" si="1"/>
        <v>14.183821950812241</v>
      </c>
      <c r="E24" s="22">
        <v>23585</v>
      </c>
      <c r="F24" s="9">
        <f t="shared" si="2"/>
        <v>56.260585386798979</v>
      </c>
      <c r="G24" s="20">
        <v>12390</v>
      </c>
      <c r="H24" s="9">
        <f t="shared" si="3"/>
        <v>29.555592662388779</v>
      </c>
      <c r="I24" s="8"/>
      <c r="J24" s="9">
        <f t="shared" si="4"/>
        <v>0</v>
      </c>
      <c r="K24" s="8"/>
      <c r="L24" s="9">
        <f t="shared" si="5"/>
        <v>0</v>
      </c>
    </row>
    <row r="25" spans="1:12">
      <c r="A25" s="3" t="s">
        <v>24</v>
      </c>
      <c r="B25" s="23">
        <f>SUM(B8:B24)</f>
        <v>505940</v>
      </c>
      <c r="C25" s="23">
        <f t="shared" ref="C25:G25" si="6">SUM(C8:C24)</f>
        <v>104382</v>
      </c>
      <c r="D25" s="10">
        <f>C25/B25*100</f>
        <v>20.631300154168478</v>
      </c>
      <c r="E25" s="23">
        <f t="shared" si="6"/>
        <v>254399</v>
      </c>
      <c r="F25" s="10">
        <f t="shared" si="2"/>
        <v>50.282444558643313</v>
      </c>
      <c r="G25" s="23">
        <f t="shared" si="6"/>
        <v>147159</v>
      </c>
      <c r="H25" s="10">
        <f t="shared" si="3"/>
        <v>29.086255287188205</v>
      </c>
      <c r="I25" s="23"/>
      <c r="J25" s="10"/>
      <c r="K25" s="23"/>
      <c r="L25" s="10"/>
    </row>
    <row r="26" spans="1:12">
      <c r="A26" s="4">
        <v>2017</v>
      </c>
      <c r="B26" s="24">
        <v>501449</v>
      </c>
      <c r="C26" s="24">
        <v>103532</v>
      </c>
      <c r="D26" s="11">
        <v>20.64656625100459</v>
      </c>
      <c r="E26" s="24">
        <v>257359</v>
      </c>
      <c r="F26" s="11">
        <v>51.32306575544073</v>
      </c>
      <c r="G26" s="24">
        <v>140558</v>
      </c>
      <c r="H26" s="11">
        <v>28.030367993554677</v>
      </c>
      <c r="I26" s="24"/>
      <c r="J26" s="11"/>
      <c r="K26" s="24"/>
      <c r="L26" s="11"/>
    </row>
    <row r="27" spans="1:12">
      <c r="A27" s="4">
        <v>2016</v>
      </c>
      <c r="B27" s="24">
        <v>552048</v>
      </c>
      <c r="C27" s="24">
        <v>151207</v>
      </c>
      <c r="D27" s="11">
        <f t="shared" ref="D27:D29" si="7">C27/B27*100</f>
        <v>27.390190708054373</v>
      </c>
      <c r="E27" s="24">
        <v>125480</v>
      </c>
      <c r="F27" s="11">
        <f t="shared" ref="F27:F29" si="8">E27/B27*100</f>
        <v>22.729907544271512</v>
      </c>
      <c r="G27" s="24">
        <v>156317</v>
      </c>
      <c r="H27" s="11">
        <f t="shared" ref="H27:H29" si="9">G27/B27*100</f>
        <v>28.315834854940153</v>
      </c>
      <c r="I27" s="24">
        <v>98379</v>
      </c>
      <c r="J27" s="11">
        <f t="shared" ref="J27:J29" si="10">I27/B27*100</f>
        <v>17.820732979740892</v>
      </c>
      <c r="K27" s="24">
        <v>20665</v>
      </c>
      <c r="L27" s="11">
        <f t="shared" ref="L27:L29" si="11">K27/B27*100</f>
        <v>3.7433339129930729</v>
      </c>
    </row>
    <row r="28" spans="1:12">
      <c r="A28" s="4">
        <v>2015</v>
      </c>
      <c r="B28" s="25">
        <v>554163</v>
      </c>
      <c r="C28" s="25">
        <v>152265</v>
      </c>
      <c r="D28" s="11">
        <f t="shared" si="7"/>
        <v>27.476572777323639</v>
      </c>
      <c r="E28" s="25">
        <v>126567</v>
      </c>
      <c r="F28" s="11">
        <f t="shared" si="8"/>
        <v>22.839309011969402</v>
      </c>
      <c r="G28" s="25">
        <v>154563</v>
      </c>
      <c r="H28" s="11">
        <f t="shared" si="9"/>
        <v>27.891252212796598</v>
      </c>
      <c r="I28" s="25">
        <v>88779</v>
      </c>
      <c r="J28" s="11">
        <f t="shared" si="10"/>
        <v>16.020376676176504</v>
      </c>
      <c r="K28" s="25">
        <v>21356</v>
      </c>
      <c r="L28" s="11">
        <f t="shared" si="11"/>
        <v>3.8537397841429328</v>
      </c>
    </row>
    <row r="29" spans="1:12" ht="15.75" thickBot="1">
      <c r="A29" s="5">
        <v>2014</v>
      </c>
      <c r="B29" s="26">
        <v>554163</v>
      </c>
      <c r="C29" s="26">
        <v>152265</v>
      </c>
      <c r="D29" s="12">
        <f t="shared" si="7"/>
        <v>27.476572777323639</v>
      </c>
      <c r="E29" s="26">
        <v>126567</v>
      </c>
      <c r="F29" s="12">
        <f t="shared" si="8"/>
        <v>22.839309011969402</v>
      </c>
      <c r="G29" s="26">
        <v>154563</v>
      </c>
      <c r="H29" s="12">
        <f t="shared" si="9"/>
        <v>27.891252212796598</v>
      </c>
      <c r="I29" s="26">
        <v>88779</v>
      </c>
      <c r="J29" s="12">
        <f t="shared" si="10"/>
        <v>16.020376676176504</v>
      </c>
      <c r="K29" s="26">
        <v>21356</v>
      </c>
      <c r="L29" s="12">
        <f t="shared" si="11"/>
        <v>3.8537397841429328</v>
      </c>
    </row>
    <row r="30" spans="1:1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>
      <c r="A31" s="7" t="s">
        <v>33</v>
      </c>
      <c r="B31" s="27"/>
      <c r="C31" s="27"/>
      <c r="D31" s="6"/>
      <c r="E31" s="6"/>
      <c r="F31" s="6"/>
      <c r="G31" s="6"/>
      <c r="H31" s="6"/>
      <c r="I31" s="6"/>
      <c r="J31" s="6"/>
      <c r="K31" s="6"/>
      <c r="L31" s="6"/>
    </row>
  </sheetData>
  <mergeCells count="10">
    <mergeCell ref="A1:L1"/>
    <mergeCell ref="A2:L2"/>
    <mergeCell ref="A3:L3"/>
    <mergeCell ref="C5:D5"/>
    <mergeCell ref="E5:F5"/>
    <mergeCell ref="G5:H5"/>
    <mergeCell ref="I5:J5"/>
    <mergeCell ref="K5:L5"/>
    <mergeCell ref="A5:A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2019-11-21T02:16:53Z</dcterms:created>
  <dcterms:modified xsi:type="dcterms:W3CDTF">2019-11-21T02:40:42Z</dcterms:modified>
</cp:coreProperties>
</file>