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P3KB\"/>
    </mc:Choice>
  </mc:AlternateContent>
  <xr:revisionPtr revIDLastSave="0" documentId="8_{7DA67DE0-5283-4F59-8F7E-837F1AF19B41}" xr6:coauthVersionLast="47" xr6:coauthVersionMax="47" xr10:uidLastSave="{00000000-0000-0000-0000-000000000000}"/>
  <bookViews>
    <workbookView xWindow="-120" yWindow="-120" windowWidth="20640" windowHeight="11040" xr2:uid="{5ADE01BC-ABFC-4198-8C00-CBB55F3EF846}"/>
  </bookViews>
  <sheets>
    <sheet name="CETAK" sheetId="1" r:id="rId1"/>
  </sheets>
  <definedNames>
    <definedName name="_xlnm.Print_Area" localSheetId="0">CETAK!$A$1:$L$62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28" i="1"/>
  <c r="G28" i="1"/>
  <c r="H28" i="1"/>
  <c r="I28" i="1"/>
  <c r="J28" i="1"/>
  <c r="K28" i="1"/>
  <c r="G34" i="1"/>
  <c r="H34" i="1"/>
  <c r="I34" i="1"/>
  <c r="J34" i="1"/>
  <c r="G36" i="1"/>
  <c r="H36" i="1"/>
  <c r="I36" i="1"/>
  <c r="J36" i="1"/>
  <c r="K36" i="1"/>
  <c r="E37" i="1"/>
  <c r="G37" i="1"/>
  <c r="H37" i="1"/>
  <c r="I37" i="1"/>
  <c r="D41" i="1"/>
  <c r="G42" i="1" s="1"/>
  <c r="I42" i="1"/>
  <c r="J42" i="1"/>
  <c r="D43" i="1"/>
  <c r="G44" i="1" s="1"/>
  <c r="E45" i="1"/>
  <c r="F45" i="1"/>
  <c r="G45" i="1"/>
  <c r="H45" i="1"/>
  <c r="I45" i="1"/>
  <c r="J45" i="1"/>
  <c r="D49" i="1"/>
  <c r="G50" i="1"/>
  <c r="H50" i="1"/>
  <c r="J50" i="1"/>
  <c r="K50" i="1"/>
  <c r="D51" i="1"/>
  <c r="I52" i="1" s="1"/>
  <c r="G52" i="1"/>
  <c r="H52" i="1"/>
  <c r="J52" i="1"/>
  <c r="K52" i="1"/>
  <c r="D53" i="1"/>
  <c r="J53" i="1" s="1"/>
  <c r="E53" i="1"/>
  <c r="F53" i="1"/>
  <c r="G54" i="1"/>
  <c r="G53" i="1" s="1"/>
  <c r="H54" i="1"/>
  <c r="I54" i="1"/>
  <c r="I53" i="1" s="1"/>
  <c r="H53" i="1" l="1"/>
  <c r="J44" i="1"/>
  <c r="K53" i="1"/>
  <c r="I44" i="1"/>
  <c r="D45" i="1"/>
  <c r="H44" i="1"/>
  <c r="K44" i="1"/>
</calcChain>
</file>

<file path=xl/sharedStrings.xml><?xml version="1.0" encoding="utf-8"?>
<sst xmlns="http://schemas.openxmlformats.org/spreadsheetml/2006/main" count="86" uniqueCount="23">
  <si>
    <t xml:space="preserve">Jumlah </t>
  </si>
  <si>
    <t>Gender</t>
  </si>
  <si>
    <t>Anak</t>
  </si>
  <si>
    <t>Trafiking</t>
  </si>
  <si>
    <t xml:space="preserve">Pelantaran </t>
  </si>
  <si>
    <t>Seksual</t>
  </si>
  <si>
    <t>Piskis</t>
  </si>
  <si>
    <t xml:space="preserve">Fisik </t>
  </si>
  <si>
    <t xml:space="preserve">Jenis Kekerasan </t>
  </si>
  <si>
    <t>Perempuan</t>
  </si>
  <si>
    <t>Laki-Laki</t>
  </si>
  <si>
    <t>Jumlah</t>
  </si>
  <si>
    <t>Korban Kekerasan</t>
  </si>
  <si>
    <t>TAHUN</t>
  </si>
  <si>
    <t>JUMLAH</t>
  </si>
  <si>
    <t>Traficking</t>
  </si>
  <si>
    <t>Penelantaran</t>
  </si>
  <si>
    <t>Psikis</t>
  </si>
  <si>
    <t>Fisik</t>
  </si>
  <si>
    <t>Jenis Kekerasan</t>
  </si>
  <si>
    <t>Tahun</t>
  </si>
  <si>
    <t xml:space="preserve">KABUPATEN BREBES </t>
  </si>
  <si>
    <t xml:space="preserve">DATA KORBAN KEKERASAN BERBASIS GENDER DAN ANAK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</si>
</sst>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sz val="12"/>
      <color theme="1"/>
      <name val="Calibri"/>
      <family val="2"/>
      <scheme val="minor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9" fontId="9" fillId="2" borderId="5" xfId="1" applyFont="1" applyFill="1" applyBorder="1" applyAlignment="1">
      <alignment horizontal="center" vertical="center"/>
    </xf>
    <xf numFmtId="9" fontId="9" fillId="2" borderId="6" xfId="1" applyFont="1" applyFill="1" applyBorder="1" applyAlignment="1">
      <alignment horizontal="center" vertical="center"/>
    </xf>
    <xf numFmtId="9" fontId="10" fillId="2" borderId="6" xfId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9" fontId="0" fillId="0" borderId="10" xfId="1" applyFont="1" applyBorder="1" applyAlignment="1">
      <alignment horizontal="center" vertical="center"/>
    </xf>
    <xf numFmtId="9" fontId="0" fillId="0" borderId="11" xfId="1" applyFont="1" applyBorder="1" applyAlignment="1">
      <alignment horizontal="center" vertical="center"/>
    </xf>
    <xf numFmtId="9" fontId="2" fillId="2" borderId="11" xfId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9" fontId="2" fillId="2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2" fillId="4" borderId="22" xfId="0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9" fontId="6" fillId="0" borderId="25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/>
    </xf>
    <xf numFmtId="0" fontId="6" fillId="0" borderId="30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6" fillId="5" borderId="31" xfId="0" applyFont="1" applyFill="1" applyBorder="1" applyAlignment="1">
      <alignment horizontal="center"/>
    </xf>
    <xf numFmtId="0" fontId="6" fillId="5" borderId="30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wrapText="1"/>
    </xf>
    <xf numFmtId="0" fontId="6" fillId="5" borderId="32" xfId="0" applyFont="1" applyFill="1" applyBorder="1" applyAlignment="1">
      <alignment horizontal="center"/>
    </xf>
    <xf numFmtId="0" fontId="6" fillId="5" borderId="33" xfId="0" applyFont="1" applyFill="1" applyBorder="1" applyAlignment="1">
      <alignment horizontal="center"/>
    </xf>
    <xf numFmtId="0" fontId="6" fillId="5" borderId="34" xfId="0" applyFont="1" applyFill="1" applyBorder="1" applyAlignment="1">
      <alignment horizontal="center"/>
    </xf>
    <xf numFmtId="0" fontId="6" fillId="5" borderId="28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wrapText="1"/>
    </xf>
    <xf numFmtId="0" fontId="12" fillId="4" borderId="35" xfId="0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2" borderId="0" xfId="0" applyFont="1" applyFill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/>
    <xf numFmtId="0" fontId="0" fillId="2" borderId="38" xfId="0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wrapText="1"/>
    </xf>
    <xf numFmtId="0" fontId="0" fillId="2" borderId="38" xfId="0" applyFill="1" applyBorder="1"/>
    <xf numFmtId="0" fontId="6" fillId="4" borderId="32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wrapText="1"/>
    </xf>
    <xf numFmtId="0" fontId="0" fillId="0" borderId="40" xfId="1" applyNumberFormat="1" applyFont="1" applyFill="1" applyBorder="1" applyAlignment="1">
      <alignment horizontal="center" vertical="center"/>
    </xf>
    <xf numFmtId="9" fontId="12" fillId="4" borderId="41" xfId="1" applyFont="1" applyFill="1" applyBorder="1" applyAlignment="1">
      <alignment horizontal="center" vertical="center"/>
    </xf>
    <xf numFmtId="9" fontId="12" fillId="4" borderId="42" xfId="1" applyFont="1" applyFill="1" applyBorder="1" applyAlignment="1">
      <alignment horizontal="center" vertical="center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9" fontId="6" fillId="0" borderId="44" xfId="1" applyFont="1" applyBorder="1" applyAlignment="1">
      <alignment horizontal="center"/>
    </xf>
    <xf numFmtId="9" fontId="6" fillId="0" borderId="11" xfId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6" fillId="0" borderId="17" xfId="0" applyFont="1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45" xfId="0" applyFont="1" applyBorder="1" applyAlignment="1">
      <alignment horizontal="center" vertical="center" wrapText="1"/>
    </xf>
    <xf numFmtId="9" fontId="6" fillId="0" borderId="14" xfId="0" applyNumberFormat="1" applyFont="1" applyBorder="1" applyAlignment="1">
      <alignment horizontal="center"/>
    </xf>
    <xf numFmtId="9" fontId="6" fillId="0" borderId="15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/>
    </xf>
    <xf numFmtId="0" fontId="13" fillId="6" borderId="15" xfId="0" applyFont="1" applyFill="1" applyBorder="1" applyAlignment="1">
      <alignment horizontal="center"/>
    </xf>
    <xf numFmtId="0" fontId="13" fillId="6" borderId="15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 wrapText="1"/>
    </xf>
    <xf numFmtId="0" fontId="13" fillId="6" borderId="46" xfId="0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horizontal="center" vertical="center"/>
    </xf>
    <xf numFmtId="0" fontId="13" fillId="6" borderId="47" xfId="0" applyFont="1" applyFill="1" applyBorder="1" applyAlignment="1">
      <alignment horizontal="center" vertical="center"/>
    </xf>
    <xf numFmtId="0" fontId="13" fillId="6" borderId="47" xfId="0" applyFont="1" applyFill="1" applyBorder="1" applyAlignment="1">
      <alignment horizontal="center" vertical="center" wrapText="1"/>
    </xf>
    <xf numFmtId="0" fontId="13" fillId="6" borderId="48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D18B6-5E67-4F9C-863D-AF08A375D38D}">
  <dimension ref="A1:N64"/>
  <sheetViews>
    <sheetView tabSelected="1" view="pageBreakPreview" zoomScale="110" zoomScaleNormal="110" zoomScaleSheetLayoutView="110" workbookViewId="0">
      <selection activeCell="B1" sqref="B1:K1"/>
    </sheetView>
  </sheetViews>
  <sheetFormatPr defaultRowHeight="15" x14ac:dyDescent="0.25"/>
  <cols>
    <col min="2" max="2" width="7.7109375" customWidth="1"/>
    <col min="3" max="3" width="10" customWidth="1"/>
    <col min="4" max="4" width="8.42578125" customWidth="1"/>
    <col min="5" max="5" width="8.85546875" customWidth="1"/>
    <col min="6" max="6" width="11.42578125" customWidth="1"/>
    <col min="7" max="7" width="9.140625" customWidth="1"/>
    <col min="8" max="8" width="8.140625" customWidth="1"/>
    <col min="9" max="9" width="8.42578125" customWidth="1"/>
    <col min="10" max="10" width="10.140625" customWidth="1"/>
    <col min="11" max="11" width="9.28515625" customWidth="1"/>
  </cols>
  <sheetData>
    <row r="1" spans="1:14" ht="15.75" x14ac:dyDescent="0.25">
      <c r="A1" s="3"/>
      <c r="B1" s="123" t="s">
        <v>22</v>
      </c>
      <c r="C1" s="123"/>
      <c r="D1" s="123"/>
      <c r="E1" s="123"/>
      <c r="F1" s="123"/>
      <c r="G1" s="123"/>
      <c r="H1" s="123"/>
      <c r="I1" s="123"/>
      <c r="J1" s="123"/>
      <c r="K1" s="123"/>
    </row>
    <row r="2" spans="1:14" ht="15.75" x14ac:dyDescent="0.25">
      <c r="A2" s="3"/>
      <c r="B2" s="123" t="s">
        <v>21</v>
      </c>
      <c r="C2" s="123"/>
      <c r="D2" s="123"/>
      <c r="E2" s="123"/>
      <c r="F2" s="123"/>
      <c r="G2" s="123"/>
      <c r="H2" s="123"/>
      <c r="I2" s="123"/>
      <c r="J2" s="123"/>
      <c r="K2" s="123"/>
    </row>
    <row r="3" spans="1:14" ht="16.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ht="27" customHeight="1" thickTop="1" x14ac:dyDescent="0.25">
      <c r="A4" s="3"/>
      <c r="B4" s="122" t="s">
        <v>13</v>
      </c>
      <c r="C4" s="121" t="s">
        <v>12</v>
      </c>
      <c r="D4" s="120" t="s">
        <v>11</v>
      </c>
      <c r="E4" s="120" t="s">
        <v>10</v>
      </c>
      <c r="F4" s="120" t="s">
        <v>9</v>
      </c>
      <c r="G4" s="119" t="s">
        <v>8</v>
      </c>
      <c r="H4" s="118"/>
      <c r="I4" s="118"/>
      <c r="J4" s="118"/>
      <c r="K4" s="117"/>
    </row>
    <row r="5" spans="1:14" ht="15.75" x14ac:dyDescent="0.25">
      <c r="A5" s="3"/>
      <c r="B5" s="116"/>
      <c r="C5" s="115"/>
      <c r="D5" s="114"/>
      <c r="E5" s="114"/>
      <c r="F5" s="114"/>
      <c r="G5" s="113" t="s">
        <v>7</v>
      </c>
      <c r="H5" s="113" t="s">
        <v>6</v>
      </c>
      <c r="I5" s="113" t="s">
        <v>5</v>
      </c>
      <c r="J5" s="113" t="s">
        <v>4</v>
      </c>
      <c r="K5" s="112" t="s">
        <v>3</v>
      </c>
    </row>
    <row r="6" spans="1:14" ht="15.75" x14ac:dyDescent="0.25">
      <c r="A6" s="3"/>
      <c r="B6" s="111">
        <v>2017</v>
      </c>
      <c r="C6" s="106" t="s">
        <v>2</v>
      </c>
      <c r="D6" s="106">
        <v>85</v>
      </c>
      <c r="E6" s="106">
        <v>28</v>
      </c>
      <c r="F6" s="106">
        <v>57</v>
      </c>
      <c r="G6" s="106">
        <v>11</v>
      </c>
      <c r="H6" s="106">
        <v>6</v>
      </c>
      <c r="I6" s="106">
        <v>66</v>
      </c>
      <c r="J6" s="106">
        <v>2</v>
      </c>
      <c r="K6" s="105">
        <v>0</v>
      </c>
    </row>
    <row r="7" spans="1:14" ht="15.75" x14ac:dyDescent="0.25">
      <c r="A7" s="3"/>
      <c r="B7" s="110"/>
      <c r="C7" s="106"/>
      <c r="D7" s="106"/>
      <c r="E7" s="106"/>
      <c r="F7" s="106"/>
      <c r="G7" s="109">
        <v>0.13</v>
      </c>
      <c r="H7" s="109">
        <v>7.0000000000000007E-2</v>
      </c>
      <c r="I7" s="109">
        <v>0.78</v>
      </c>
      <c r="J7" s="109">
        <v>0.02</v>
      </c>
      <c r="K7" s="108">
        <v>0</v>
      </c>
    </row>
    <row r="8" spans="1:14" ht="15.75" x14ac:dyDescent="0.25">
      <c r="A8" s="3"/>
      <c r="B8" s="107"/>
      <c r="C8" s="106" t="s">
        <v>1</v>
      </c>
      <c r="D8" s="106">
        <v>44</v>
      </c>
      <c r="E8" s="106">
        <v>0</v>
      </c>
      <c r="F8" s="106">
        <v>44</v>
      </c>
      <c r="G8" s="106">
        <v>21</v>
      </c>
      <c r="H8" s="106">
        <v>9</v>
      </c>
      <c r="I8" s="106">
        <v>11</v>
      </c>
      <c r="J8" s="106">
        <v>3</v>
      </c>
      <c r="K8" s="105">
        <v>0</v>
      </c>
    </row>
    <row r="9" spans="1:14" ht="16.5" thickBot="1" x14ac:dyDescent="0.3">
      <c r="A9" s="3"/>
      <c r="B9" s="104"/>
      <c r="C9" s="103"/>
      <c r="D9" s="102"/>
      <c r="E9" s="102"/>
      <c r="F9" s="102"/>
      <c r="G9" s="101">
        <v>0.48</v>
      </c>
      <c r="H9" s="101">
        <v>0.2</v>
      </c>
      <c r="I9" s="101">
        <v>0.25</v>
      </c>
      <c r="J9" s="101">
        <v>7.0000000000000007E-2</v>
      </c>
      <c r="K9" s="100">
        <v>0</v>
      </c>
    </row>
    <row r="10" spans="1:14" ht="17.25" thickTop="1" thickBot="1" x14ac:dyDescent="0.3">
      <c r="A10" s="3"/>
      <c r="B10" s="99" t="s">
        <v>0</v>
      </c>
      <c r="C10" s="98"/>
      <c r="D10" s="97">
        <v>129</v>
      </c>
      <c r="E10" s="97">
        <v>28</v>
      </c>
      <c r="F10" s="97">
        <v>101</v>
      </c>
      <c r="G10" s="96">
        <v>0.25</v>
      </c>
      <c r="H10" s="96">
        <v>0.12</v>
      </c>
      <c r="I10" s="96">
        <v>0.6</v>
      </c>
      <c r="J10" s="96">
        <v>0.03</v>
      </c>
      <c r="K10" s="95">
        <v>0</v>
      </c>
      <c r="L10" s="94"/>
    </row>
    <row r="11" spans="1:14" ht="15.7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4" ht="16.5" thickBo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4" ht="16.5" thickBot="1" x14ac:dyDescent="0.3">
      <c r="A13" s="3"/>
      <c r="B13" s="92" t="s">
        <v>20</v>
      </c>
      <c r="C13" s="93" t="s">
        <v>19</v>
      </c>
      <c r="D13" s="92" t="s">
        <v>11</v>
      </c>
      <c r="E13" s="92" t="s">
        <v>10</v>
      </c>
      <c r="F13" s="92" t="s">
        <v>9</v>
      </c>
      <c r="G13" s="91" t="s">
        <v>19</v>
      </c>
      <c r="H13" s="90"/>
      <c r="I13" s="90"/>
      <c r="J13" s="90"/>
      <c r="K13" s="89"/>
      <c r="L13" s="88"/>
    </row>
    <row r="14" spans="1:14" ht="16.5" thickBot="1" x14ac:dyDescent="0.3">
      <c r="A14" s="3"/>
      <c r="B14" s="86"/>
      <c r="C14" s="87"/>
      <c r="D14" s="86"/>
      <c r="E14" s="86"/>
      <c r="F14" s="86"/>
      <c r="G14" s="85" t="s">
        <v>18</v>
      </c>
      <c r="H14" s="85" t="s">
        <v>17</v>
      </c>
      <c r="I14" s="85" t="s">
        <v>5</v>
      </c>
      <c r="J14" s="85" t="s">
        <v>16</v>
      </c>
      <c r="K14" s="85" t="s">
        <v>15</v>
      </c>
      <c r="L14" s="84"/>
    </row>
    <row r="15" spans="1:14" ht="15.75" x14ac:dyDescent="0.25">
      <c r="A15" s="3"/>
      <c r="B15" s="73"/>
      <c r="C15" s="79" t="s">
        <v>2</v>
      </c>
      <c r="D15" s="76">
        <v>55</v>
      </c>
      <c r="E15" s="76">
        <v>18</v>
      </c>
      <c r="F15" s="76">
        <v>37</v>
      </c>
      <c r="G15" s="59">
        <v>6</v>
      </c>
      <c r="H15" s="59">
        <v>5</v>
      </c>
      <c r="I15" s="59">
        <v>42</v>
      </c>
      <c r="J15" s="59">
        <v>2</v>
      </c>
      <c r="K15" s="59">
        <v>0</v>
      </c>
      <c r="L15" s="82"/>
      <c r="N15" s="83"/>
    </row>
    <row r="16" spans="1:14" ht="16.5" thickBot="1" x14ac:dyDescent="0.3">
      <c r="A16" s="3"/>
      <c r="B16" s="73">
        <v>2018</v>
      </c>
      <c r="C16" s="78"/>
      <c r="D16" s="77"/>
      <c r="E16" s="77"/>
      <c r="F16" s="77"/>
      <c r="G16" s="56">
        <v>0.11</v>
      </c>
      <c r="H16" s="56">
        <v>0.09</v>
      </c>
      <c r="I16" s="56">
        <v>0.76</v>
      </c>
      <c r="J16" s="56">
        <v>0.04</v>
      </c>
      <c r="K16" s="56">
        <v>0</v>
      </c>
      <c r="L16" s="82"/>
    </row>
    <row r="17" spans="1:12" ht="15.75" x14ac:dyDescent="0.25">
      <c r="A17" s="3"/>
      <c r="B17" s="73"/>
      <c r="C17" s="73" t="s">
        <v>1</v>
      </c>
      <c r="D17" s="76">
        <v>17</v>
      </c>
      <c r="E17" s="76">
        <v>0</v>
      </c>
      <c r="F17" s="76">
        <v>17</v>
      </c>
      <c r="G17" s="52">
        <v>11</v>
      </c>
      <c r="H17" s="52">
        <v>0</v>
      </c>
      <c r="I17" s="52">
        <v>2</v>
      </c>
      <c r="J17" s="52">
        <v>3</v>
      </c>
      <c r="K17" s="52">
        <v>1</v>
      </c>
      <c r="L17" s="82"/>
    </row>
    <row r="18" spans="1:12" ht="16.5" thickBot="1" x14ac:dyDescent="0.3">
      <c r="A18" s="3"/>
      <c r="B18" s="73"/>
      <c r="C18" s="73"/>
      <c r="D18" s="75"/>
      <c r="E18" s="75"/>
      <c r="F18" s="75"/>
      <c r="G18" s="49">
        <v>0.65</v>
      </c>
      <c r="H18" s="49">
        <v>0</v>
      </c>
      <c r="I18" s="49">
        <v>0.12</v>
      </c>
      <c r="J18" s="49">
        <v>0.18</v>
      </c>
      <c r="K18" s="49">
        <v>0.05</v>
      </c>
      <c r="L18" s="82"/>
    </row>
    <row r="19" spans="1:12" ht="17.25" thickTop="1" thickBot="1" x14ac:dyDescent="0.3">
      <c r="A19" s="3"/>
      <c r="B19" s="72" t="s">
        <v>14</v>
      </c>
      <c r="C19" s="71"/>
      <c r="D19" s="69">
        <v>72</v>
      </c>
      <c r="E19" s="70">
        <v>18</v>
      </c>
      <c r="F19" s="69">
        <f>SUM(F15:F17)</f>
        <v>54</v>
      </c>
      <c r="G19" s="68">
        <v>17</v>
      </c>
      <c r="H19" s="68">
        <v>5</v>
      </c>
      <c r="I19" s="68">
        <v>33</v>
      </c>
      <c r="J19" s="68">
        <v>5</v>
      </c>
      <c r="K19" s="68">
        <v>1</v>
      </c>
      <c r="L19" s="82"/>
    </row>
    <row r="20" spans="1:12" ht="15.75" x14ac:dyDescent="0.25">
      <c r="A20" s="3"/>
      <c r="B20" s="44"/>
      <c r="C20" s="44"/>
      <c r="D20" s="44"/>
      <c r="E20" s="44"/>
      <c r="F20" s="44"/>
      <c r="G20" s="81"/>
      <c r="H20" s="81"/>
      <c r="I20" s="81"/>
      <c r="J20" s="81"/>
      <c r="K20" s="81"/>
      <c r="L20" s="80"/>
    </row>
    <row r="21" spans="1:12" ht="16.5" thickBo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2" ht="15.75" customHeight="1" thickBot="1" x14ac:dyDescent="0.3">
      <c r="A22" s="3"/>
      <c r="B22" s="66" t="s">
        <v>20</v>
      </c>
      <c r="C22" s="67" t="s">
        <v>19</v>
      </c>
      <c r="D22" s="66" t="s">
        <v>11</v>
      </c>
      <c r="E22" s="66" t="s">
        <v>10</v>
      </c>
      <c r="F22" s="66" t="s">
        <v>9</v>
      </c>
      <c r="G22" s="65" t="s">
        <v>19</v>
      </c>
      <c r="H22" s="64"/>
      <c r="I22" s="64"/>
      <c r="J22" s="64"/>
      <c r="K22" s="63"/>
    </row>
    <row r="23" spans="1:12" ht="16.5" thickBot="1" x14ac:dyDescent="0.3">
      <c r="A23" s="3"/>
      <c r="B23" s="61"/>
      <c r="C23" s="62"/>
      <c r="D23" s="61"/>
      <c r="E23" s="61"/>
      <c r="F23" s="61"/>
      <c r="G23" s="60" t="s">
        <v>18</v>
      </c>
      <c r="H23" s="60" t="s">
        <v>17</v>
      </c>
      <c r="I23" s="60" t="s">
        <v>5</v>
      </c>
      <c r="J23" s="60" t="s">
        <v>16</v>
      </c>
      <c r="K23" s="60" t="s">
        <v>15</v>
      </c>
    </row>
    <row r="24" spans="1:12" ht="15.75" x14ac:dyDescent="0.25">
      <c r="A24" s="3"/>
      <c r="B24" s="73"/>
      <c r="C24" s="79" t="s">
        <v>2</v>
      </c>
      <c r="D24" s="76">
        <v>57</v>
      </c>
      <c r="E24" s="76">
        <v>4</v>
      </c>
      <c r="F24" s="76">
        <v>53</v>
      </c>
      <c r="G24" s="59">
        <v>7</v>
      </c>
      <c r="H24" s="59">
        <v>10</v>
      </c>
      <c r="I24" s="59">
        <v>40</v>
      </c>
      <c r="J24" s="59">
        <v>0</v>
      </c>
      <c r="K24" s="59">
        <v>0</v>
      </c>
    </row>
    <row r="25" spans="1:12" ht="16.5" thickBot="1" x14ac:dyDescent="0.3">
      <c r="A25" s="3"/>
      <c r="B25" s="73">
        <v>2019</v>
      </c>
      <c r="C25" s="78"/>
      <c r="D25" s="77"/>
      <c r="E25" s="77"/>
      <c r="F25" s="77"/>
      <c r="G25" s="56">
        <v>0.12</v>
      </c>
      <c r="H25" s="56">
        <v>0.18</v>
      </c>
      <c r="I25" s="56">
        <v>0.7</v>
      </c>
      <c r="J25" s="56">
        <v>0</v>
      </c>
      <c r="K25" s="56">
        <v>0</v>
      </c>
    </row>
    <row r="26" spans="1:12" ht="15.75" x14ac:dyDescent="0.25">
      <c r="A26" s="3"/>
      <c r="B26" s="73"/>
      <c r="C26" s="73" t="s">
        <v>1</v>
      </c>
      <c r="D26" s="76">
        <v>23</v>
      </c>
      <c r="E26" s="76">
        <v>3</v>
      </c>
      <c r="F26" s="76">
        <v>20</v>
      </c>
      <c r="G26" s="52">
        <v>11</v>
      </c>
      <c r="H26" s="52">
        <v>11</v>
      </c>
      <c r="I26" s="52">
        <v>0</v>
      </c>
      <c r="J26" s="52">
        <v>0</v>
      </c>
      <c r="K26" s="52">
        <v>1</v>
      </c>
    </row>
    <row r="27" spans="1:12" ht="16.5" thickBot="1" x14ac:dyDescent="0.3">
      <c r="A27" s="3"/>
      <c r="B27" s="73"/>
      <c r="C27" s="73"/>
      <c r="D27" s="75"/>
      <c r="E27" s="75"/>
      <c r="F27" s="75"/>
      <c r="G27" s="49">
        <v>0.48</v>
      </c>
      <c r="H27" s="49">
        <v>0.48</v>
      </c>
      <c r="I27" s="49">
        <v>0</v>
      </c>
      <c r="J27" s="49">
        <v>0</v>
      </c>
      <c r="K27" s="49">
        <v>0.04</v>
      </c>
    </row>
    <row r="28" spans="1:12" ht="17.25" thickTop="1" thickBot="1" x14ac:dyDescent="0.3">
      <c r="A28" s="3"/>
      <c r="B28" s="72" t="s">
        <v>14</v>
      </c>
      <c r="C28" s="71"/>
      <c r="D28" s="69">
        <v>80</v>
      </c>
      <c r="E28" s="70">
        <v>7</v>
      </c>
      <c r="F28" s="69">
        <f>SUM(F24,F26)</f>
        <v>73</v>
      </c>
      <c r="G28" s="68">
        <f>SUM(G24,G26)</f>
        <v>18</v>
      </c>
      <c r="H28" s="68">
        <f>SUM(H24,H26)</f>
        <v>21</v>
      </c>
      <c r="I28" s="68">
        <f>SUM(I24,I26)</f>
        <v>40</v>
      </c>
      <c r="J28" s="68">
        <f>SUM(J24,J26)</f>
        <v>0</v>
      </c>
      <c r="K28" s="68">
        <f>SUM(K24,K26)</f>
        <v>1</v>
      </c>
    </row>
    <row r="29" spans="1:12" ht="15.75" x14ac:dyDescent="0.25">
      <c r="A29" s="3"/>
      <c r="B29" s="44"/>
      <c r="C29" s="44"/>
      <c r="D29" s="44"/>
      <c r="E29" s="44"/>
      <c r="F29" s="44"/>
      <c r="G29" s="74"/>
      <c r="H29" s="74"/>
      <c r="I29" s="74"/>
      <c r="J29" s="74"/>
      <c r="K29" s="74"/>
    </row>
    <row r="30" spans="1:12" ht="16.5" thickBo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2" ht="16.5" thickBot="1" x14ac:dyDescent="0.3">
      <c r="A31" s="3"/>
      <c r="B31" s="66" t="s">
        <v>20</v>
      </c>
      <c r="C31" s="67" t="s">
        <v>19</v>
      </c>
      <c r="D31" s="66" t="s">
        <v>11</v>
      </c>
      <c r="E31" s="66" t="s">
        <v>10</v>
      </c>
      <c r="F31" s="66" t="s">
        <v>9</v>
      </c>
      <c r="G31" s="65" t="s">
        <v>19</v>
      </c>
      <c r="H31" s="64"/>
      <c r="I31" s="64"/>
      <c r="J31" s="64"/>
      <c r="K31" s="63"/>
    </row>
    <row r="32" spans="1:12" ht="16.5" thickBot="1" x14ac:dyDescent="0.3">
      <c r="A32" s="3"/>
      <c r="B32" s="61"/>
      <c r="C32" s="62"/>
      <c r="D32" s="61"/>
      <c r="E32" s="61"/>
      <c r="F32" s="61"/>
      <c r="G32" s="60" t="s">
        <v>18</v>
      </c>
      <c r="H32" s="60" t="s">
        <v>17</v>
      </c>
      <c r="I32" s="60" t="s">
        <v>5</v>
      </c>
      <c r="J32" s="60" t="s">
        <v>16</v>
      </c>
      <c r="K32" s="60" t="s">
        <v>15</v>
      </c>
    </row>
    <row r="33" spans="1:11" ht="15.75" x14ac:dyDescent="0.25">
      <c r="A33" s="3"/>
      <c r="B33" s="73"/>
      <c r="C33" s="54" t="s">
        <v>2</v>
      </c>
      <c r="D33" s="53">
        <v>47</v>
      </c>
      <c r="E33" s="53">
        <v>0</v>
      </c>
      <c r="F33" s="53">
        <v>47</v>
      </c>
      <c r="G33" s="59">
        <v>13</v>
      </c>
      <c r="H33" s="59">
        <v>3</v>
      </c>
      <c r="I33" s="59">
        <v>31</v>
      </c>
      <c r="J33" s="59">
        <v>0</v>
      </c>
      <c r="K33" s="59">
        <v>0</v>
      </c>
    </row>
    <row r="34" spans="1:11" ht="16.5" thickBot="1" x14ac:dyDescent="0.3">
      <c r="A34" s="3"/>
      <c r="B34" s="73">
        <v>2020</v>
      </c>
      <c r="C34" s="58"/>
      <c r="D34" s="57"/>
      <c r="E34" s="57"/>
      <c r="F34" s="57"/>
      <c r="G34" s="56">
        <f>+G33/D33</f>
        <v>0.27659574468085107</v>
      </c>
      <c r="H34" s="56">
        <f>+H33/D33</f>
        <v>6.3829787234042548E-2</v>
      </c>
      <c r="I34" s="56">
        <f>+I33/D33</f>
        <v>0.65957446808510634</v>
      </c>
      <c r="J34" s="56">
        <f>+J33/D33</f>
        <v>0</v>
      </c>
      <c r="K34" s="56">
        <v>0</v>
      </c>
    </row>
    <row r="35" spans="1:11" ht="15.75" x14ac:dyDescent="0.25">
      <c r="A35" s="3"/>
      <c r="B35" s="73"/>
      <c r="C35" s="54" t="s">
        <v>1</v>
      </c>
      <c r="D35" s="53">
        <v>19</v>
      </c>
      <c r="E35" s="53">
        <v>0</v>
      </c>
      <c r="F35" s="53">
        <v>19</v>
      </c>
      <c r="G35" s="52">
        <v>11</v>
      </c>
      <c r="H35" s="52">
        <v>2</v>
      </c>
      <c r="I35" s="52">
        <v>6</v>
      </c>
      <c r="J35" s="52">
        <v>0</v>
      </c>
      <c r="K35" s="52">
        <v>0</v>
      </c>
    </row>
    <row r="36" spans="1:11" ht="16.5" thickBot="1" x14ac:dyDescent="0.3">
      <c r="A36" s="3"/>
      <c r="B36" s="73"/>
      <c r="C36" s="51"/>
      <c r="D36" s="50"/>
      <c r="E36" s="50"/>
      <c r="F36" s="50"/>
      <c r="G36" s="49">
        <f>+G35/D35</f>
        <v>0.57894736842105265</v>
      </c>
      <c r="H36" s="49">
        <f>+H35/D35</f>
        <v>0.10526315789473684</v>
      </c>
      <c r="I36" s="49">
        <f>+I35/D35</f>
        <v>0.31578947368421051</v>
      </c>
      <c r="J36" s="49">
        <f>+J35/D35</f>
        <v>0</v>
      </c>
      <c r="K36" s="49">
        <f>+K35/D35</f>
        <v>0</v>
      </c>
    </row>
    <row r="37" spans="1:11" ht="17.25" thickTop="1" thickBot="1" x14ac:dyDescent="0.3">
      <c r="A37" s="3"/>
      <c r="B37" s="72" t="s">
        <v>14</v>
      </c>
      <c r="C37" s="71"/>
      <c r="D37" s="69">
        <v>66</v>
      </c>
      <c r="E37" s="70">
        <f>SUM(E33+E35)</f>
        <v>0</v>
      </c>
      <c r="F37" s="69">
        <v>66</v>
      </c>
      <c r="G37" s="68">
        <f>SUM(G33+G35)</f>
        <v>24</v>
      </c>
      <c r="H37" s="68">
        <f>SUM(H33+H35)</f>
        <v>5</v>
      </c>
      <c r="I37" s="68">
        <f>SUM(I33+I35)</f>
        <v>37</v>
      </c>
      <c r="J37" s="68">
        <v>0</v>
      </c>
      <c r="K37" s="68">
        <v>0</v>
      </c>
    </row>
    <row r="38" spans="1:11" ht="16.5" thickBo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6.5" thickBot="1" x14ac:dyDescent="0.3">
      <c r="A39" s="3"/>
      <c r="B39" s="66" t="s">
        <v>20</v>
      </c>
      <c r="C39" s="67" t="s">
        <v>19</v>
      </c>
      <c r="D39" s="66" t="s">
        <v>11</v>
      </c>
      <c r="E39" s="66" t="s">
        <v>10</v>
      </c>
      <c r="F39" s="66" t="s">
        <v>9</v>
      </c>
      <c r="G39" s="65" t="s">
        <v>19</v>
      </c>
      <c r="H39" s="64"/>
      <c r="I39" s="64"/>
      <c r="J39" s="64"/>
      <c r="K39" s="63"/>
    </row>
    <row r="40" spans="1:11" ht="16.5" thickBot="1" x14ac:dyDescent="0.3">
      <c r="A40" s="3"/>
      <c r="B40" s="61"/>
      <c r="C40" s="62"/>
      <c r="D40" s="61"/>
      <c r="E40" s="61"/>
      <c r="F40" s="61"/>
      <c r="G40" s="60" t="s">
        <v>18</v>
      </c>
      <c r="H40" s="60" t="s">
        <v>17</v>
      </c>
      <c r="I40" s="60" t="s">
        <v>5</v>
      </c>
      <c r="J40" s="60" t="s">
        <v>16</v>
      </c>
      <c r="K40" s="60" t="s">
        <v>15</v>
      </c>
    </row>
    <row r="41" spans="1:11" ht="15.75" x14ac:dyDescent="0.25">
      <c r="A41" s="3"/>
      <c r="B41" s="54">
        <v>2021</v>
      </c>
      <c r="C41" s="54" t="s">
        <v>2</v>
      </c>
      <c r="D41" s="53">
        <f>SUM(E41:F42)</f>
        <v>61</v>
      </c>
      <c r="E41" s="53">
        <v>5</v>
      </c>
      <c r="F41" s="53">
        <v>56</v>
      </c>
      <c r="G41" s="59">
        <v>5</v>
      </c>
      <c r="H41" s="59">
        <v>0</v>
      </c>
      <c r="I41" s="59">
        <v>52</v>
      </c>
      <c r="J41" s="59">
        <v>4</v>
      </c>
      <c r="K41" s="59">
        <v>0</v>
      </c>
    </row>
    <row r="42" spans="1:11" ht="16.5" thickBot="1" x14ac:dyDescent="0.3">
      <c r="A42" s="3"/>
      <c r="B42" s="55"/>
      <c r="C42" s="58"/>
      <c r="D42" s="57"/>
      <c r="E42" s="57"/>
      <c r="F42" s="57"/>
      <c r="G42" s="56">
        <f>+G41/D41</f>
        <v>8.1967213114754092E-2</v>
      </c>
      <c r="H42" s="56">
        <v>0</v>
      </c>
      <c r="I42" s="56">
        <f>+I41/D41</f>
        <v>0.85245901639344257</v>
      </c>
      <c r="J42" s="56">
        <f>+J41/D41</f>
        <v>6.5573770491803282E-2</v>
      </c>
      <c r="K42" s="56">
        <v>0</v>
      </c>
    </row>
    <row r="43" spans="1:11" ht="15.75" x14ac:dyDescent="0.25">
      <c r="A43" s="3"/>
      <c r="B43" s="55"/>
      <c r="C43" s="54" t="s">
        <v>1</v>
      </c>
      <c r="D43" s="53">
        <f>SUM(E43:F44)</f>
        <v>25</v>
      </c>
      <c r="E43" s="53">
        <v>4</v>
      </c>
      <c r="F43" s="53">
        <v>21</v>
      </c>
      <c r="G43" s="52">
        <v>9</v>
      </c>
      <c r="H43" s="52">
        <v>6</v>
      </c>
      <c r="I43" s="52">
        <v>5</v>
      </c>
      <c r="J43" s="52">
        <v>5</v>
      </c>
      <c r="K43" s="52">
        <v>0</v>
      </c>
    </row>
    <row r="44" spans="1:11" ht="16.5" thickBot="1" x14ac:dyDescent="0.3">
      <c r="A44" s="3"/>
      <c r="B44" s="51"/>
      <c r="C44" s="51"/>
      <c r="D44" s="50"/>
      <c r="E44" s="50"/>
      <c r="F44" s="50"/>
      <c r="G44" s="49">
        <f>+G43/D43</f>
        <v>0.36</v>
      </c>
      <c r="H44" s="49">
        <f>+H43/D43</f>
        <v>0.24</v>
      </c>
      <c r="I44" s="49">
        <f>+I43/D43</f>
        <v>0.2</v>
      </c>
      <c r="J44" s="49">
        <f>+J43/D43</f>
        <v>0.2</v>
      </c>
      <c r="K44" s="49">
        <f>+K43/D43</f>
        <v>0</v>
      </c>
    </row>
    <row r="45" spans="1:11" ht="17.25" thickTop="1" thickBot="1" x14ac:dyDescent="0.3">
      <c r="A45" s="3"/>
      <c r="B45" s="48" t="s">
        <v>14</v>
      </c>
      <c r="C45" s="47"/>
      <c r="D45" s="46">
        <f>SUM(D41:D44)</f>
        <v>86</v>
      </c>
      <c r="E45" s="46">
        <f>SUM(E41+E43)</f>
        <v>9</v>
      </c>
      <c r="F45" s="46">
        <f>SUM(F41:F44)</f>
        <v>77</v>
      </c>
      <c r="G45" s="45">
        <f>SUM(G41+G43)</f>
        <v>14</v>
      </c>
      <c r="H45" s="45">
        <f>SUM(H41+H43)</f>
        <v>6</v>
      </c>
      <c r="I45" s="45">
        <f>SUM(I41+I43)</f>
        <v>57</v>
      </c>
      <c r="J45" s="45">
        <f>SUM(J41+J43)</f>
        <v>9</v>
      </c>
      <c r="K45" s="45">
        <v>0</v>
      </c>
    </row>
    <row r="46" spans="1:11" ht="17.25" thickTop="1" thickBot="1" x14ac:dyDescent="0.3">
      <c r="A46" s="3"/>
      <c r="B46" s="44"/>
      <c r="C46" s="44"/>
      <c r="D46" s="44"/>
      <c r="E46" s="44"/>
      <c r="F46" s="44"/>
      <c r="G46" s="43"/>
      <c r="H46" s="43"/>
      <c r="I46" s="43"/>
      <c r="J46" s="43"/>
      <c r="K46" s="43"/>
    </row>
    <row r="47" spans="1:11" ht="15.75" x14ac:dyDescent="0.25">
      <c r="A47" s="3"/>
      <c r="B47" s="42" t="s">
        <v>13</v>
      </c>
      <c r="C47" s="41" t="s">
        <v>12</v>
      </c>
      <c r="D47" s="40" t="s">
        <v>11</v>
      </c>
      <c r="E47" s="40" t="s">
        <v>10</v>
      </c>
      <c r="F47" s="40" t="s">
        <v>9</v>
      </c>
      <c r="G47" s="39" t="s">
        <v>8</v>
      </c>
      <c r="H47" s="38"/>
      <c r="I47" s="38"/>
      <c r="J47" s="38"/>
      <c r="K47" s="37"/>
    </row>
    <row r="48" spans="1:11" ht="15.75" x14ac:dyDescent="0.25">
      <c r="A48" s="3"/>
      <c r="B48" s="36"/>
      <c r="C48" s="35"/>
      <c r="D48" s="34"/>
      <c r="E48" s="34"/>
      <c r="F48" s="34"/>
      <c r="G48" s="33" t="s">
        <v>7</v>
      </c>
      <c r="H48" s="33" t="s">
        <v>6</v>
      </c>
      <c r="I48" s="33" t="s">
        <v>5</v>
      </c>
      <c r="J48" s="33" t="s">
        <v>4</v>
      </c>
      <c r="K48" s="32" t="s">
        <v>3</v>
      </c>
    </row>
    <row r="49" spans="1:11" ht="15.75" x14ac:dyDescent="0.25">
      <c r="A49" s="3"/>
      <c r="B49" s="31">
        <v>2022</v>
      </c>
      <c r="C49" s="26" t="s">
        <v>2</v>
      </c>
      <c r="D49" s="26">
        <f>E49+F49</f>
        <v>42</v>
      </c>
      <c r="E49" s="26">
        <v>16</v>
      </c>
      <c r="F49" s="26">
        <v>26</v>
      </c>
      <c r="G49" s="24">
        <v>6</v>
      </c>
      <c r="H49" s="24">
        <v>3</v>
      </c>
      <c r="I49" s="25">
        <v>33</v>
      </c>
      <c r="J49" s="24">
        <v>0</v>
      </c>
      <c r="K49" s="23">
        <v>0</v>
      </c>
    </row>
    <row r="50" spans="1:11" ht="15.75" x14ac:dyDescent="0.25">
      <c r="A50" s="3"/>
      <c r="B50" s="22"/>
      <c r="C50" s="30"/>
      <c r="D50" s="30"/>
      <c r="E50" s="30"/>
      <c r="F50" s="30"/>
      <c r="G50" s="28">
        <f>+G49/D49</f>
        <v>0.14285714285714285</v>
      </c>
      <c r="H50" s="28">
        <f>+H49/D49</f>
        <v>7.1428571428571425E-2</v>
      </c>
      <c r="I50" s="29">
        <v>0.79</v>
      </c>
      <c r="J50" s="28">
        <f>+J49/G49</f>
        <v>0</v>
      </c>
      <c r="K50" s="27">
        <f>+K49/H49</f>
        <v>0</v>
      </c>
    </row>
    <row r="51" spans="1:11" ht="15.75" x14ac:dyDescent="0.25">
      <c r="A51" s="3"/>
      <c r="B51" s="22"/>
      <c r="C51" s="26" t="s">
        <v>1</v>
      </c>
      <c r="D51" s="26">
        <f>E51+F51</f>
        <v>29</v>
      </c>
      <c r="E51" s="26">
        <v>3</v>
      </c>
      <c r="F51" s="26">
        <v>26</v>
      </c>
      <c r="G51" s="24">
        <v>9</v>
      </c>
      <c r="H51" s="24">
        <v>7</v>
      </c>
      <c r="I51" s="25">
        <v>10</v>
      </c>
      <c r="J51" s="24">
        <v>1</v>
      </c>
      <c r="K51" s="23">
        <v>2</v>
      </c>
    </row>
    <row r="52" spans="1:11" ht="16.5" thickBot="1" x14ac:dyDescent="0.3">
      <c r="A52" s="3"/>
      <c r="B52" s="22"/>
      <c r="C52" s="21"/>
      <c r="D52" s="21"/>
      <c r="E52" s="21"/>
      <c r="F52" s="21"/>
      <c r="G52" s="19">
        <f>+G51/D51</f>
        <v>0.31034482758620691</v>
      </c>
      <c r="H52" s="19">
        <f>+H51/D51</f>
        <v>0.2413793103448276</v>
      </c>
      <c r="I52" s="20">
        <f>+I51/D51</f>
        <v>0.34482758620689657</v>
      </c>
      <c r="J52" s="19">
        <f>+J51/D51</f>
        <v>3.4482758620689655E-2</v>
      </c>
      <c r="K52" s="18">
        <f>+K51/D51</f>
        <v>6.8965517241379309E-2</v>
      </c>
    </row>
    <row r="53" spans="1:11" ht="15.75" x14ac:dyDescent="0.25">
      <c r="A53" s="3"/>
      <c r="B53" s="17" t="s">
        <v>0</v>
      </c>
      <c r="C53" s="16"/>
      <c r="D53" s="15">
        <f>D51+D49</f>
        <v>71</v>
      </c>
      <c r="E53" s="15">
        <f>E51+E49</f>
        <v>19</v>
      </c>
      <c r="F53" s="15">
        <f>F51+F49</f>
        <v>52</v>
      </c>
      <c r="G53" s="13">
        <f>+G54/D53</f>
        <v>0.21126760563380281</v>
      </c>
      <c r="H53" s="13">
        <f>+H54/D53</f>
        <v>0.14084507042253522</v>
      </c>
      <c r="I53" s="14">
        <f>+I54/D53</f>
        <v>0.60563380281690138</v>
      </c>
      <c r="J53" s="13">
        <f>+J54/D53</f>
        <v>1.4084507042253521E-2</v>
      </c>
      <c r="K53" s="12">
        <f>+K54/D53</f>
        <v>2.8169014084507043E-2</v>
      </c>
    </row>
    <row r="54" spans="1:11" ht="16.5" thickBot="1" x14ac:dyDescent="0.3">
      <c r="A54" s="3"/>
      <c r="B54" s="11"/>
      <c r="C54" s="10"/>
      <c r="D54" s="9"/>
      <c r="E54" s="9"/>
      <c r="F54" s="9"/>
      <c r="G54" s="7">
        <f>G51+G49</f>
        <v>15</v>
      </c>
      <c r="H54" s="7">
        <f>H51+H49</f>
        <v>10</v>
      </c>
      <c r="I54" s="8">
        <f>I51+I49</f>
        <v>43</v>
      </c>
      <c r="J54" s="7">
        <v>1</v>
      </c>
      <c r="K54" s="6">
        <v>2</v>
      </c>
    </row>
    <row r="55" spans="1:11" ht="15.75" x14ac:dyDescent="0.25">
      <c r="A55" s="3"/>
      <c r="B55" s="3"/>
      <c r="C55" s="3"/>
      <c r="D55" s="3"/>
      <c r="E55" s="3"/>
      <c r="F55" s="3"/>
      <c r="G55" s="3"/>
      <c r="H55" s="4"/>
      <c r="I55" s="3"/>
      <c r="J55" s="3"/>
      <c r="K55" s="3"/>
    </row>
    <row r="56" spans="1:11" ht="15.75" x14ac:dyDescent="0.25">
      <c r="A56" s="3"/>
      <c r="B56" s="3"/>
      <c r="C56" s="3"/>
      <c r="D56" s="3"/>
      <c r="E56" s="3"/>
      <c r="F56" s="3"/>
      <c r="G56" s="3"/>
      <c r="H56" s="5"/>
      <c r="I56" s="3"/>
      <c r="J56" s="3"/>
      <c r="K56" s="3"/>
    </row>
    <row r="57" spans="1:11" ht="15.75" x14ac:dyDescent="0.25">
      <c r="A57" s="3"/>
      <c r="B57" s="3"/>
      <c r="C57" s="3"/>
      <c r="D57" s="3"/>
      <c r="E57" s="3"/>
      <c r="F57" s="3"/>
      <c r="G57" s="3"/>
      <c r="H57" s="5"/>
      <c r="I57" s="3"/>
      <c r="J57" s="3"/>
      <c r="K57" s="3"/>
    </row>
    <row r="58" spans="1:11" ht="15.75" x14ac:dyDescent="0.25">
      <c r="A58" s="3"/>
      <c r="B58" s="3"/>
      <c r="C58" s="3"/>
      <c r="D58" s="3"/>
      <c r="E58" s="3"/>
      <c r="F58" s="3"/>
      <c r="G58" s="3"/>
      <c r="H58" s="5"/>
      <c r="I58" s="3"/>
      <c r="J58" s="3"/>
      <c r="K58" s="3"/>
    </row>
    <row r="59" spans="1:11" ht="15.75" x14ac:dyDescent="0.25">
      <c r="A59" s="3"/>
      <c r="B59" s="3"/>
      <c r="C59" s="3"/>
      <c r="D59" s="3"/>
      <c r="E59" s="3"/>
      <c r="F59" s="3"/>
      <c r="G59" s="4"/>
      <c r="H59" s="3"/>
      <c r="I59" s="3"/>
      <c r="J59" s="3"/>
      <c r="K59" s="3"/>
    </row>
    <row r="60" spans="1:11" x14ac:dyDescent="0.25">
      <c r="G60" s="2"/>
    </row>
    <row r="61" spans="1:11" x14ac:dyDescent="0.25">
      <c r="G61" s="2"/>
    </row>
    <row r="62" spans="1:11" x14ac:dyDescent="0.25">
      <c r="G62" s="1"/>
    </row>
    <row r="63" spans="1:11" x14ac:dyDescent="0.25">
      <c r="G63" s="1"/>
    </row>
    <row r="64" spans="1:11" x14ac:dyDescent="0.25">
      <c r="G64" s="1"/>
    </row>
  </sheetData>
  <mergeCells count="73">
    <mergeCell ref="F51:F52"/>
    <mergeCell ref="F47:F48"/>
    <mergeCell ref="F53:F54"/>
    <mergeCell ref="G47:K47"/>
    <mergeCell ref="B49:B52"/>
    <mergeCell ref="C49:C50"/>
    <mergeCell ref="D49:D50"/>
    <mergeCell ref="E49:E50"/>
    <mergeCell ref="F49:F50"/>
    <mergeCell ref="C51:C52"/>
    <mergeCell ref="D51:D52"/>
    <mergeCell ref="E51:E52"/>
    <mergeCell ref="B45:C45"/>
    <mergeCell ref="B47:B48"/>
    <mergeCell ref="C47:C48"/>
    <mergeCell ref="D47:D48"/>
    <mergeCell ref="E47:E48"/>
    <mergeCell ref="B53:C54"/>
    <mergeCell ref="D53:D54"/>
    <mergeCell ref="E53:E54"/>
    <mergeCell ref="B41:B44"/>
    <mergeCell ref="C41:C42"/>
    <mergeCell ref="D41:D42"/>
    <mergeCell ref="E41:E42"/>
    <mergeCell ref="F41:F42"/>
    <mergeCell ref="C43:C44"/>
    <mergeCell ref="D43:D44"/>
    <mergeCell ref="E43:E44"/>
    <mergeCell ref="F43:F44"/>
    <mergeCell ref="B37:C37"/>
    <mergeCell ref="B39:B40"/>
    <mergeCell ref="C39:C40"/>
    <mergeCell ref="D39:D40"/>
    <mergeCell ref="E39:E40"/>
    <mergeCell ref="G39:K39"/>
    <mergeCell ref="F39:F40"/>
    <mergeCell ref="E31:E32"/>
    <mergeCell ref="F31:F32"/>
    <mergeCell ref="G31:K31"/>
    <mergeCell ref="C33:C34"/>
    <mergeCell ref="D33:D34"/>
    <mergeCell ref="E33:E34"/>
    <mergeCell ref="F33:F34"/>
    <mergeCell ref="G22:K22"/>
    <mergeCell ref="F13:F14"/>
    <mergeCell ref="C35:C36"/>
    <mergeCell ref="D35:D36"/>
    <mergeCell ref="E35:E36"/>
    <mergeCell ref="F35:F36"/>
    <mergeCell ref="B28:C28"/>
    <mergeCell ref="B31:B32"/>
    <mergeCell ref="C31:C32"/>
    <mergeCell ref="D31:D32"/>
    <mergeCell ref="B19:C19"/>
    <mergeCell ref="B22:B23"/>
    <mergeCell ref="C22:C23"/>
    <mergeCell ref="D22:D23"/>
    <mergeCell ref="E22:E23"/>
    <mergeCell ref="F22:F23"/>
    <mergeCell ref="B10:C10"/>
    <mergeCell ref="B13:B14"/>
    <mergeCell ref="C13:C14"/>
    <mergeCell ref="D13:D14"/>
    <mergeCell ref="E13:E14"/>
    <mergeCell ref="G13:K13"/>
    <mergeCell ref="B1:K1"/>
    <mergeCell ref="B2:K2"/>
    <mergeCell ref="B4:B5"/>
    <mergeCell ref="C4:C5"/>
    <mergeCell ref="D4:D5"/>
    <mergeCell ref="E4:E5"/>
    <mergeCell ref="F4:F5"/>
    <mergeCell ref="G4:K4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CETAK</vt:lpstr>
      <vt:lpstr>CETAK!Print_Area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2023-04-27T04:06:06Z</dcterms:created>
  <dcterms:modified xsi:type="dcterms:W3CDTF">2023-04-27T04:06:44Z</dcterms:modified>
</cp:coreProperties>
</file>