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<sst xmlns="http://schemas.openxmlformats.org/spreadsheetml/2006/main" count="32" uniqueCount="32">
  <si>
    <t xml:space="preserve">Tabel </t>
  </si>
  <si>
    <t>Banyaknya Kecelakaan dan Korban di Jalan Menurut Kecamatan Tahun 2024</t>
  </si>
  <si>
    <t>Kecamatan</t>
  </si>
  <si>
    <t>Jumlah Kecelakaan</t>
  </si>
  <si>
    <t>Jumlah Korban dan Kerugian</t>
  </si>
  <si>
    <t>Luka Ringan</t>
  </si>
  <si>
    <t>Luka Berat</t>
  </si>
  <si>
    <t>Meninggal</t>
  </si>
  <si>
    <t>Rumat               (Rp)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</si>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</sst>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1">
    <numFmt numFmtId="177" formatCode="_-&quot;Rp&quot;* #,##0_-;\-&quot;Rp&quot;* #,##0_-;_-&quot;Rp&quot;* &quot;-&quot;_-;_-@"/>
  </numFmts>
  <fonts count="9">
    <font>
      <sz val="10"/>
      <color theme="1"/>
      <name val="Arial"/>
      <family val="2"/>
    </font>
    <font>
      <b/>
      <sz val="12"/>
      <color rgb="FF3F3F3F"/>
      <name val="Calibri"/>
      <family val="2"/>
    </font>
    <font>
      <b/>
      <sz val="12"/>
      <color rgb="FF000000"/>
      <name val="Arial"/>
      <family val="2"/>
    </font>
    <font>
      <b/>
      <sz val="12"/>
      <color rgb="FF3F3F3F"/>
      <name val="Arial"/>
      <family val="2"/>
    </font>
    <font>
      <sz val="11"/>
      <color theme="1"/>
      <name val="Calibri"/>
      <family val="2"/>
    </font>
    <font>
      <b/>
      <sz val="11"/>
      <color theme="1"/>
      <name val="Tahoma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999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0" applyFont="1" applyAlignment="1">
      <alignment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4" fillId="0" borderId="0" xfId="0" applyFont="1" applyAlignment="1">
      <alignment vertical="center" wrapText="1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7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 quotePrefix="1">
      <alignment horizontal="center" vertical="center"/>
    </xf>
    <xf numFmtId="0" fontId="2" fillId="0" borderId="4" xfId="0" applyFont="1" applyBorder="1" applyAlignment="1" quotePrefix="1">
      <alignment horizontal="center" vertical="center"/>
    </xf>
    <xf numFmtId="0" fontId="2" fillId="0" borderId="4" xfId="0" applyFont="1" applyBorder="1" applyAlignment="1" quotePrefix="1">
      <alignment horizontal="center" vertical="center" wrapText="1"/>
    </xf>
    <xf numFmtId="0" fontId="6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2" borderId="4" xfId="0" applyFont="1" applyBorder="1" applyAlignment="1">
      <alignment horizontal="center" vertical="center" wrapText="1" readingOrder="1"/>
    </xf>
    <xf numFmtId="177" fontId="2" fillId="0" borderId="4" xfId="0" applyNumberFormat="1" applyFont="1" applyBorder="1" applyAlignment="1">
      <alignment horizontal="left" vertical="center"/>
    </xf>
    <xf numFmtId="0" fontId="5" fillId="0" borderId="10" xfId="0" applyFont="1" applyBorder="1"/>
    <xf numFmtId="177" fontId="2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4" xfId="0" applyFont="1" applyBorder="1" applyAlignment="1">
      <alignment horizontal="center" vertical="center" readingOrder="1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10" xfId="0" applyNumberFormat="1" applyFont="1" applyBorder="1" applyAlignment="1">
      <alignment horizontal="center" vertical="center"/>
    </xf>
    <xf numFmtId="0" fontId="2" fillId="3" borderId="10" xfId="0" applyFont="1" applyBorder="1" applyAlignment="1">
      <alignment horizontal="center" vertical="center"/>
    </xf>
    <xf numFmtId="0" fontId="2" fillId="3" borderId="4" xfId="0" applyFont="1" applyBorder="1" applyAlignment="1">
      <alignment horizontal="center" vertical="center" readingOrder="1"/>
    </xf>
    <xf numFmtId="177" fontId="2" fillId="3" borderId="4" xfId="0" applyNumberFormat="1" applyFont="1" applyBorder="1" applyAlignment="1">
      <alignment horizontal="left" vertical="center"/>
    </xf>
    <xf numFmtId="3" fontId="3" fillId="3" borderId="10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center"/>
    </xf>
    <xf numFmtId="3" fontId="1" fillId="2" borderId="10" xfId="0" applyNumberFormat="1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d7288a-06fd-43da-8090-c3d6f31adb78}">
  <dimension ref="A1:Z30"/>
  <sheetViews>
    <sheetView tabSelected="1" workbookViewId="0" topLeftCell="A1"/>
  </sheetViews>
  <sheetFormatPr defaultRowHeight="12.75"/>
  <sheetData>
    <row r="1" spans="1:13" ht="15">
      <c r="A1" s="2" t="s">
        <v>0</v>
      </c>
      <c r="K1" s="2"/>
      <c r="L1" s="2"/>
      <c r="M1" s="2"/>
    </row>
    <row r="2" spans="1:13" ht="15">
      <c r="A2" s="2" t="s">
        <v>1</v>
      </c>
      <c r="K2" s="2"/>
      <c r="L2" s="2"/>
      <c r="M2" s="2"/>
    </row>
    <row r="3" spans="1:13" ht="15">
      <c r="A3" s="3"/>
      <c r="C3" s="3"/>
      <c r="E3" s="3"/>
      <c r="G3" s="3"/>
      <c r="J3" s="3"/>
      <c r="M3" s="3"/>
    </row>
    <row r="4" spans="1:11" ht="15">
      <c r="A4" s="4" t="s">
        <v>2</v>
      </c>
      <c r="B4" s="5" t="s">
        <v>3</v>
      </c>
      <c r="C4" s="6"/>
      <c r="D4" s="7" t="s">
        <v>4</v>
      </c>
      <c r="E4" s="8"/>
      <c r="F4" s="8"/>
      <c r="G4" s="8"/>
      <c r="H4" s="8"/>
      <c r="I4" s="8"/>
      <c r="J4" s="9"/>
      <c r="K4" s="10"/>
    </row>
    <row r="5" spans="1:11" ht="15">
      <c r="A5" s="11"/>
      <c r="B5" s="12"/>
      <c r="C5" s="13"/>
      <c r="D5" s="14" t="s">
        <v>5</v>
      </c>
      <c r="E5" s="14" t="s">
        <v>6</v>
      </c>
      <c r="F5" s="7" t="s">
        <v>7</v>
      </c>
      <c r="G5" s="9"/>
      <c r="H5" s="7" t="s">
        <v>8</v>
      </c>
      <c r="I5" s="8"/>
      <c r="J5" s="9"/>
      <c r="K5" s="10"/>
    </row>
    <row r="6" spans="1:11" ht="15">
      <c r="A6" s="15" t="s">
        <v>9</v>
      </c>
      <c r="B6" s="16" t="s">
        <v>10</v>
      </c>
      <c r="C6" s="9"/>
      <c r="D6" s="15" t="s">
        <v>11</v>
      </c>
      <c r="E6" s="15" t="s">
        <v>12</v>
      </c>
      <c r="F6" s="17" t="s">
        <v>13</v>
      </c>
      <c r="G6" s="9"/>
      <c r="H6" s="17" t="s">
        <v>14</v>
      </c>
      <c r="I6" s="8"/>
      <c r="J6" s="9"/>
      <c r="K6" s="10"/>
    </row>
    <row r="7" spans="1:11" ht="15">
      <c r="A7" s="18" t="s">
        <v>15</v>
      </c>
      <c r="B7" s="19">
        <v>12</v>
      </c>
      <c r="C7" s="9"/>
      <c r="D7" s="20">
        <v>14</v>
      </c>
      <c r="E7" s="20">
        <v>0</v>
      </c>
      <c r="F7" s="21">
        <v>0</v>
      </c>
      <c r="G7" s="9"/>
      <c r="H7" s="22">
        <v>3600000</v>
      </c>
      <c r="I7" s="8"/>
      <c r="J7" s="9"/>
      <c r="K7" s="10"/>
    </row>
    <row r="8" spans="1:11" ht="15">
      <c r="A8" s="18" t="s">
        <v>16</v>
      </c>
      <c r="B8" s="19">
        <v>29</v>
      </c>
      <c r="C8" s="9"/>
      <c r="D8" s="20">
        <v>41</v>
      </c>
      <c r="E8" s="20">
        <v>0</v>
      </c>
      <c r="F8" s="21">
        <v>0</v>
      </c>
      <c r="G8" s="9"/>
      <c r="H8" s="22">
        <v>13050000</v>
      </c>
      <c r="I8" s="8"/>
      <c r="J8" s="9"/>
      <c r="K8" s="10"/>
    </row>
    <row r="9" spans="1:11" ht="15">
      <c r="A9" s="18" t="s">
        <v>17</v>
      </c>
      <c r="B9" s="19">
        <v>68</v>
      </c>
      <c r="C9" s="9"/>
      <c r="D9" s="20">
        <v>88</v>
      </c>
      <c r="E9" s="20">
        <v>0</v>
      </c>
      <c r="F9" s="21">
        <v>5</v>
      </c>
      <c r="G9" s="9"/>
      <c r="H9" s="22">
        <v>28750000</v>
      </c>
      <c r="I9" s="8"/>
      <c r="J9" s="9"/>
      <c r="K9" s="10"/>
    </row>
    <row r="10" spans="1:11" ht="15">
      <c r="A10" s="18" t="s">
        <v>18</v>
      </c>
      <c r="B10" s="19">
        <v>71</v>
      </c>
      <c r="C10" s="9"/>
      <c r="D10" s="20">
        <v>78</v>
      </c>
      <c r="E10" s="20">
        <v>0</v>
      </c>
      <c r="F10" s="21">
        <v>13</v>
      </c>
      <c r="G10" s="9"/>
      <c r="H10" s="22">
        <v>78100000</v>
      </c>
      <c r="I10" s="8"/>
      <c r="J10" s="9"/>
      <c r="K10" s="10"/>
    </row>
    <row r="11" spans="1:11" ht="15">
      <c r="A11" s="18" t="s">
        <v>19</v>
      </c>
      <c r="B11" s="19">
        <v>21</v>
      </c>
      <c r="C11" s="9"/>
      <c r="D11" s="20">
        <v>31</v>
      </c>
      <c r="E11" s="20">
        <v>0</v>
      </c>
      <c r="F11" s="21">
        <v>0</v>
      </c>
      <c r="G11" s="9"/>
      <c r="H11" s="22">
        <v>12900000</v>
      </c>
      <c r="I11" s="8"/>
      <c r="J11" s="9"/>
      <c r="K11" s="10"/>
    </row>
    <row r="12" spans="1:11" ht="15">
      <c r="A12" s="18" t="s">
        <v>20</v>
      </c>
      <c r="B12" s="19">
        <v>41</v>
      </c>
      <c r="C12" s="9"/>
      <c r="D12" s="20">
        <v>48</v>
      </c>
      <c r="E12" s="20">
        <v>0</v>
      </c>
      <c r="F12" s="21">
        <v>8</v>
      </c>
      <c r="G12" s="9"/>
      <c r="H12" s="22">
        <v>42050000</v>
      </c>
      <c r="I12" s="8"/>
      <c r="J12" s="9"/>
      <c r="K12" s="10"/>
    </row>
    <row r="13" spans="1:11" ht="15">
      <c r="A13" s="18" t="s">
        <v>21</v>
      </c>
      <c r="B13" s="19">
        <v>57</v>
      </c>
      <c r="C13" s="9"/>
      <c r="D13" s="20">
        <v>63</v>
      </c>
      <c r="E13" s="20">
        <v>0</v>
      </c>
      <c r="F13" s="21">
        <v>10</v>
      </c>
      <c r="G13" s="9"/>
      <c r="H13" s="22">
        <v>49250000</v>
      </c>
      <c r="I13" s="8"/>
      <c r="J13" s="9"/>
      <c r="K13" s="10"/>
    </row>
    <row r="14" spans="1:11" ht="15">
      <c r="A14" s="18" t="s">
        <v>22</v>
      </c>
      <c r="B14" s="19">
        <v>57</v>
      </c>
      <c r="C14" s="9"/>
      <c r="D14" s="20">
        <v>68</v>
      </c>
      <c r="E14" s="20">
        <v>0</v>
      </c>
      <c r="F14" s="21">
        <v>4</v>
      </c>
      <c r="G14" s="9"/>
      <c r="H14" s="22">
        <v>44850000</v>
      </c>
      <c r="I14" s="8"/>
      <c r="J14" s="9"/>
      <c r="K14" s="10"/>
    </row>
    <row r="15" spans="1:11" ht="15">
      <c r="A15" s="18" t="s">
        <v>23</v>
      </c>
      <c r="B15" s="19">
        <v>47</v>
      </c>
      <c r="C15" s="9"/>
      <c r="D15" s="20">
        <v>58</v>
      </c>
      <c r="E15" s="20">
        <v>0</v>
      </c>
      <c r="F15" s="21">
        <v>6</v>
      </c>
      <c r="G15" s="9"/>
      <c r="H15" s="22">
        <v>23650000</v>
      </c>
      <c r="I15" s="8"/>
      <c r="J15" s="9"/>
      <c r="K15" s="10"/>
    </row>
    <row r="16" spans="1:11" ht="15">
      <c r="A16" s="18" t="s">
        <v>24</v>
      </c>
      <c r="B16" s="19">
        <v>67</v>
      </c>
      <c r="C16" s="9"/>
      <c r="D16" s="20">
        <v>78</v>
      </c>
      <c r="E16" s="20">
        <v>0</v>
      </c>
      <c r="F16" s="21">
        <v>10</v>
      </c>
      <c r="G16" s="9"/>
      <c r="H16" s="22">
        <v>122500000</v>
      </c>
      <c r="I16" s="8"/>
      <c r="J16" s="9"/>
      <c r="K16" s="10"/>
    </row>
    <row r="17" spans="1:11" ht="15">
      <c r="A17" s="18" t="s">
        <v>25</v>
      </c>
      <c r="B17" s="19">
        <v>108</v>
      </c>
      <c r="C17" s="9"/>
      <c r="D17" s="20">
        <v>135</v>
      </c>
      <c r="E17" s="20">
        <v>0</v>
      </c>
      <c r="F17" s="21">
        <v>19</v>
      </c>
      <c r="G17" s="9"/>
      <c r="H17" s="22">
        <v>225100000</v>
      </c>
      <c r="I17" s="8"/>
      <c r="J17" s="9"/>
      <c r="K17" s="10"/>
    </row>
    <row r="18" spans="1:11" ht="15">
      <c r="A18" s="18" t="s">
        <v>26</v>
      </c>
      <c r="B18" s="19">
        <v>47</v>
      </c>
      <c r="C18" s="9"/>
      <c r="D18" s="20">
        <v>57</v>
      </c>
      <c r="E18" s="20">
        <v>0</v>
      </c>
      <c r="F18" s="21">
        <v>7</v>
      </c>
      <c r="G18" s="9"/>
      <c r="H18" s="22">
        <v>51350000</v>
      </c>
      <c r="I18" s="8"/>
      <c r="J18" s="9"/>
      <c r="K18" s="10"/>
    </row>
    <row r="19" spans="1:11" ht="15">
      <c r="A19" s="18" t="s">
        <v>27</v>
      </c>
      <c r="B19" s="19">
        <v>154</v>
      </c>
      <c r="C19" s="9"/>
      <c r="D19" s="20">
        <v>200</v>
      </c>
      <c r="E19" s="20">
        <v>0</v>
      </c>
      <c r="F19" s="21">
        <v>32</v>
      </c>
      <c r="G19" s="9"/>
      <c r="H19" s="22">
        <v>343800000</v>
      </c>
      <c r="I19" s="8"/>
      <c r="J19" s="9"/>
      <c r="K19" s="10"/>
    </row>
    <row r="20" spans="1:11" ht="15">
      <c r="A20" s="18" t="s">
        <v>28</v>
      </c>
      <c r="B20" s="19">
        <v>159</v>
      </c>
      <c r="C20" s="9"/>
      <c r="D20" s="20">
        <v>189</v>
      </c>
      <c r="E20" s="20">
        <v>1</v>
      </c>
      <c r="F20" s="21">
        <v>16</v>
      </c>
      <c r="G20" s="9"/>
      <c r="H20" s="22">
        <v>153650000</v>
      </c>
      <c r="I20" s="8"/>
      <c r="J20" s="9"/>
      <c r="K20" s="10"/>
    </row>
    <row r="21" spans="1:11" ht="15.75" customHeight="1">
      <c r="A21" s="18" t="s">
        <v>29</v>
      </c>
      <c r="B21" s="19">
        <v>49</v>
      </c>
      <c r="C21" s="9"/>
      <c r="D21" s="20">
        <v>67</v>
      </c>
      <c r="E21" s="20">
        <v>0</v>
      </c>
      <c r="F21" s="21">
        <v>7</v>
      </c>
      <c r="G21" s="9"/>
      <c r="H21" s="22">
        <v>52850000</v>
      </c>
      <c r="I21" s="8"/>
      <c r="J21" s="9"/>
      <c r="K21" s="10"/>
    </row>
    <row r="22" spans="1:11" ht="15.75" customHeight="1">
      <c r="A22" s="18" t="s">
        <v>30</v>
      </c>
      <c r="B22" s="19">
        <v>59</v>
      </c>
      <c r="C22" s="9"/>
      <c r="D22" s="20">
        <v>76</v>
      </c>
      <c r="E22" s="20">
        <v>0</v>
      </c>
      <c r="F22" s="21">
        <v>2</v>
      </c>
      <c r="G22" s="9"/>
      <c r="H22" s="22">
        <v>32800000</v>
      </c>
      <c r="I22" s="8"/>
      <c r="J22" s="9"/>
      <c r="K22" s="10"/>
    </row>
    <row r="23" spans="1:11" ht="15.75" customHeight="1">
      <c r="A23" s="18" t="s">
        <v>31</v>
      </c>
      <c r="B23" s="19">
        <v>175</v>
      </c>
      <c r="C23" s="9"/>
      <c r="D23" s="20">
        <v>215</v>
      </c>
      <c r="E23" s="20">
        <v>0</v>
      </c>
      <c r="F23" s="21">
        <v>19</v>
      </c>
      <c r="G23" s="9"/>
      <c r="H23" s="22">
        <v>181950000</v>
      </c>
      <c r="I23" s="8"/>
      <c r="J23" s="9"/>
      <c r="K23" s="10"/>
    </row>
    <row r="24" spans="1:26" ht="15.75" customHeight="1">
      <c r="A24" s="23">
        <v>2024</v>
      </c>
      <c r="B24" s="19">
        <f>SUM(B7:C23)</f>
        <v>1221</v>
      </c>
      <c r="C24" s="9"/>
      <c r="D24" s="19">
        <v>1506</v>
      </c>
      <c r="E24" s="19">
        <v>1</v>
      </c>
      <c r="F24" s="19">
        <f>SUM(F7:G23)</f>
        <v>158</v>
      </c>
      <c r="G24" s="9"/>
      <c r="H24" s="24">
        <f>SUM(H7:J23)</f>
        <v>1460200000</v>
      </c>
      <c r="I24" s="8"/>
      <c r="J24" s="9"/>
      <c r="K24" s="10"/>
      <c r="L24" s="10"/>
      <c r="M24" s="10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11" ht="15.75" customHeight="1">
      <c r="A25" s="23">
        <v>2023</v>
      </c>
      <c r="B25" s="19">
        <v>1084</v>
      </c>
      <c r="C25" s="9"/>
      <c r="D25" s="20">
        <v>1242</v>
      </c>
      <c r="E25" s="20">
        <v>0</v>
      </c>
      <c r="F25" s="26">
        <v>230</v>
      </c>
      <c r="G25" s="9"/>
      <c r="H25" s="24">
        <v>1489270000</v>
      </c>
      <c r="I25" s="8"/>
      <c r="J25" s="9"/>
      <c r="K25" s="10"/>
    </row>
    <row r="26" spans="1:11" ht="15.75" customHeight="1">
      <c r="A26" s="23">
        <f>A25-1</f>
      </c>
      <c r="B26" s="27">
        <v>1088</v>
      </c>
      <c r="C26" s="9"/>
      <c r="D26" s="28">
        <v>1201</v>
      </c>
      <c r="E26" s="29">
        <v>0</v>
      </c>
      <c r="F26" s="30">
        <v>223</v>
      </c>
      <c r="G26" s="9"/>
      <c r="H26" s="31">
        <v>1130550000</v>
      </c>
      <c r="I26" s="8"/>
      <c r="J26" s="9"/>
      <c r="K26" s="10"/>
    </row>
    <row r="27" spans="1:11" ht="15.75" customHeight="1">
      <c r="A27" s="23">
        <f>A26-1</f>
      </c>
      <c r="B27" s="27">
        <v>837</v>
      </c>
      <c r="C27" s="9"/>
      <c r="D27" s="28">
        <v>900</v>
      </c>
      <c r="E27" s="29">
        <v>0</v>
      </c>
      <c r="F27" s="30">
        <v>212</v>
      </c>
      <c r="G27" s="9"/>
      <c r="H27" s="31">
        <v>1098470000</v>
      </c>
      <c r="I27" s="8"/>
      <c r="J27" s="9"/>
      <c r="K27" s="10"/>
    </row>
    <row r="28" spans="1:11" ht="15.75" customHeight="1">
      <c r="A28" s="23">
        <f>A27-1</f>
      </c>
      <c r="B28" s="27">
        <v>881</v>
      </c>
      <c r="C28" s="9"/>
      <c r="D28" s="32">
        <v>996</v>
      </c>
      <c r="E28" s="29">
        <v>1</v>
      </c>
      <c r="F28" s="30">
        <v>179</v>
      </c>
      <c r="G28" s="9"/>
      <c r="H28" s="31">
        <v>867300000</v>
      </c>
      <c r="I28" s="8"/>
      <c r="J28" s="9"/>
      <c r="K28" s="10"/>
    </row>
    <row r="29" spans="1:11" ht="15.75" customHeight="1">
      <c r="A29" s="23">
        <f>A28-1</f>
      </c>
      <c r="B29" s="33">
        <v>883</v>
      </c>
      <c r="C29" s="9"/>
      <c r="D29" s="34">
        <v>1019</v>
      </c>
      <c r="E29" s="20">
        <v>3</v>
      </c>
      <c r="F29" s="26">
        <v>186</v>
      </c>
      <c r="G29" s="9"/>
      <c r="H29" s="22">
        <v>1143450050</v>
      </c>
      <c r="I29" s="8"/>
      <c r="J29" s="9"/>
      <c r="K29" s="10"/>
    </row>
    <row r="30" spans="1:12" ht="15.75" customHeight="1">
      <c r="A30" s="25"/>
      <c r="C30" s="25"/>
      <c r="E30" s="3"/>
      <c r="F30" s="3"/>
      <c r="I30" s="3"/>
      <c r="L30" s="3"/>
    </row>
  </sheetData>
  <mergeCells count="114">
    <mergeCell ref="A4:A5"/>
    <mergeCell ref="B4:C5"/>
    <mergeCell ref="F5:G5"/>
    <mergeCell ref="H5:J5"/>
    <mergeCell ref="K5:M5"/>
    <mergeCell ref="B6:C6"/>
    <mergeCell ref="B7:C7"/>
    <mergeCell ref="B8:C8"/>
    <mergeCell ref="F8:G8"/>
    <mergeCell ref="H8:J8"/>
    <mergeCell ref="K8:M8"/>
    <mergeCell ref="F9:G9"/>
    <mergeCell ref="H9:J9"/>
    <mergeCell ref="K9:M9"/>
    <mergeCell ref="H13:J13"/>
    <mergeCell ref="H14:J14"/>
    <mergeCell ref="H15:J15"/>
    <mergeCell ref="H10:J10"/>
    <mergeCell ref="K10:M10"/>
    <mergeCell ref="H11:J11"/>
    <mergeCell ref="K11:M11"/>
    <mergeCell ref="H12:J12"/>
    <mergeCell ref="K12:M12"/>
    <mergeCell ref="K13:M13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30:B30"/>
    <mergeCell ref="C30:D30"/>
    <mergeCell ref="B23:C23"/>
    <mergeCell ref="B24:C24"/>
    <mergeCell ref="B25:C25"/>
    <mergeCell ref="B26:C26"/>
    <mergeCell ref="B27:C27"/>
    <mergeCell ref="B28:C28"/>
    <mergeCell ref="B29:C29"/>
    <mergeCell ref="H21:J21"/>
    <mergeCell ref="K21:M21"/>
    <mergeCell ref="F19:G19"/>
    <mergeCell ref="H19:J19"/>
    <mergeCell ref="K19:M19"/>
    <mergeCell ref="F20:G20"/>
    <mergeCell ref="H20:J20"/>
    <mergeCell ref="K20:M20"/>
    <mergeCell ref="F21:G21"/>
    <mergeCell ref="F22:G22"/>
    <mergeCell ref="H22:J22"/>
    <mergeCell ref="K22:M22"/>
    <mergeCell ref="F23:G23"/>
    <mergeCell ref="H23:J23"/>
    <mergeCell ref="K23:M23"/>
    <mergeCell ref="H24:J24"/>
    <mergeCell ref="F24:G24"/>
    <mergeCell ref="F25:G25"/>
    <mergeCell ref="H25:J25"/>
    <mergeCell ref="K25:M25"/>
    <mergeCell ref="F26:G26"/>
    <mergeCell ref="H26:J26"/>
    <mergeCell ref="K26:M26"/>
    <mergeCell ref="H29:J29"/>
    <mergeCell ref="K29:M29"/>
    <mergeCell ref="F30:H30"/>
    <mergeCell ref="I30:K30"/>
    <mergeCell ref="L30:M30"/>
    <mergeCell ref="F27:G27"/>
    <mergeCell ref="H27:J27"/>
    <mergeCell ref="K27:M27"/>
    <mergeCell ref="F28:G28"/>
    <mergeCell ref="H28:J28"/>
    <mergeCell ref="K28:M28"/>
    <mergeCell ref="F29:G29"/>
    <mergeCell ref="D4:J4"/>
    <mergeCell ref="K4:M4"/>
    <mergeCell ref="A1:J1"/>
    <mergeCell ref="A2:J2"/>
    <mergeCell ref="A3:B3"/>
    <mergeCell ref="C3:D3"/>
    <mergeCell ref="E3:F3"/>
    <mergeCell ref="G3:I3"/>
    <mergeCell ref="J3:L3"/>
    <mergeCell ref="H6:J6"/>
    <mergeCell ref="K6:M6"/>
    <mergeCell ref="H7:J7"/>
    <mergeCell ref="K7:M7"/>
    <mergeCell ref="K14:M14"/>
    <mergeCell ref="K15:M15"/>
    <mergeCell ref="K16:M16"/>
    <mergeCell ref="K17:M17"/>
    <mergeCell ref="K18:M18"/>
    <mergeCell ref="F6:G6"/>
    <mergeCell ref="F7:G7"/>
    <mergeCell ref="F10:G10"/>
    <mergeCell ref="F11:G11"/>
    <mergeCell ref="F12:G12"/>
    <mergeCell ref="F13:G13"/>
    <mergeCell ref="F14:G14"/>
    <mergeCell ref="F15:G15"/>
    <mergeCell ref="F16:G16"/>
    <mergeCell ref="H16:J16"/>
    <mergeCell ref="F17:G17"/>
    <mergeCell ref="H17:J17"/>
    <mergeCell ref="F18:G18"/>
    <mergeCell ref="H18:J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