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<sst xmlns="http://schemas.openxmlformats.org/spreadsheetml/2006/main" count="25" uniqueCount="25">
  <si>
    <t xml:space="preserve">Tabel 
Banyaknya Penduduk Menurut Kecamatan, Jenis Kelamin 
dan Sex Ratio Kabupaten Brebes Tahun 2024
</t>
  </si>
  <si>
    <t>Kecamatan</t>
  </si>
  <si>
    <t>Laki-Laki</t>
  </si>
  <si>
    <t>Perempuan</t>
  </si>
  <si>
    <t>Jumlah</t>
  </si>
  <si>
    <t>Sex Ratio</t>
  </si>
  <si>
    <t>Luas Daerah (Km2)</t>
  </si>
  <si>
    <t>Kepadatan Penduduk (jiwa/km2)</t>
  </si>
  <si>
    <t>01. SALEM</t>
  </si>
  <si>
    <t>02. BANTARKAWUNG</t>
  </si>
  <si>
    <t>03. BUMIAYU</t>
  </si>
  <si>
    <t>04. PAGUYANGAN</t>
  </si>
  <si>
    <t>05. SIRAMPOG</t>
  </si>
  <si>
    <t>06. TONJONG</t>
  </si>
  <si>
    <t>07. JATIBARANG</t>
  </si>
  <si>
    <t>08. WANASARI</t>
  </si>
  <si>
    <t>09. BREBES</t>
  </si>
  <si>
    <t>10. SONGGOM</t>
  </si>
  <si>
    <t>11. KERSANA</t>
  </si>
  <si>
    <t>12. LOSARI</t>
  </si>
  <si>
    <t>13. TANJUNG</t>
  </si>
  <si>
    <t>14. BULAKAMBA</t>
  </si>
  <si>
    <t>15. LARANGAN</t>
  </si>
  <si>
    <t>16. KETANGGUNGAN</t>
  </si>
  <si>
    <t>17. BANJARHARJO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</si>
</sst>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Border="1" applyAlignment="1">
      <alignment horizontal="center" vertical="center" wrapText="1"/>
    </xf>
    <xf numFmtId="0" fontId="1" fillId="2" borderId="3" xfId="0" applyFont="1" applyBorder="1" applyAlignment="1">
      <alignment horizontal="center" vertical="center"/>
    </xf>
    <xf numFmtId="0" fontId="1" fillId="2" borderId="4" xfId="0" applyFont="1" applyBorder="1" applyAlignment="1">
      <alignment horizontal="center" vertical="center"/>
    </xf>
    <xf numFmtId="0" fontId="1" fillId="2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" fontId="4" fillId="2" borderId="2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0" fontId="1" fillId="0" borderId="4" xfId="0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/>
    </xf>
    <xf numFmtId="3" fontId="2" fillId="0" borderId="2" xfId="0" applyNumberFormat="1" applyFont="1" applyBorder="1"/>
    <xf numFmtId="3" fontId="1" fillId="0" borderId="5" xfId="0" applyNumberFormat="1" applyFont="1" applyBorder="1" applyAlignment="1">
      <alignment horizontal="righ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d8b0b5f-7a43-444e-93e8-8b51d62982bd}">
  <dimension ref="A1:G25"/>
  <sheetViews>
    <sheetView tabSelected="1" workbookViewId="0" topLeftCell="A1"/>
  </sheetViews>
  <sheetFormatPr defaultRowHeight="12.75"/>
  <sheetData>
    <row r="1" spans="1:7" ht="64.5" customHeight="1" thickBot="1">
      <c r="A1" s="2" t="s">
        <v>0</v>
      </c>
      <c r="B1" s="3"/>
      <c r="C1" s="3"/>
      <c r="D1" s="3"/>
      <c r="E1" s="3"/>
      <c r="F1" s="3"/>
      <c r="G1" s="3"/>
    </row>
    <row r="2" spans="1:7" ht="14.25" customHeight="1" thickBo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pans="1:7" ht="14.25" customHeight="1" thickBot="1">
      <c r="A3" s="7">
        <v>1</v>
      </c>
      <c r="B3" s="8">
        <v>2</v>
      </c>
      <c r="C3" s="7">
        <v>3</v>
      </c>
      <c r="D3" s="8">
        <v>4</v>
      </c>
      <c r="E3" s="7">
        <v>5</v>
      </c>
      <c r="F3" s="8">
        <v>6</v>
      </c>
      <c r="G3" s="7">
        <v>7</v>
      </c>
    </row>
    <row r="4" spans="1:7" ht="14.25" customHeight="1" thickBot="1">
      <c r="A4" s="9" t="s">
        <v>8</v>
      </c>
      <c r="B4" s="10">
        <v>33086</v>
      </c>
      <c r="C4" s="10">
        <v>32138</v>
      </c>
      <c r="D4" s="11">
        <f>SUM(B4:C4)</f>
      </c>
      <c r="E4" s="12">
        <f>B4/C4</f>
      </c>
      <c r="F4" s="13">
        <v>167.21</v>
      </c>
      <c r="G4" s="12">
        <f>D4/F4</f>
      </c>
    </row>
    <row r="5" spans="1:7" ht="14.25" customHeight="1" thickBot="1">
      <c r="A5" s="9" t="s">
        <v>9</v>
      </c>
      <c r="B5" s="10">
        <v>54378</v>
      </c>
      <c r="C5" s="10">
        <v>52089</v>
      </c>
      <c r="D5" s="11">
        <f>SUM(B5:C5)</f>
      </c>
      <c r="E5" s="12">
        <f>B5/C5</f>
      </c>
      <c r="F5" s="13">
        <v>208.18</v>
      </c>
      <c r="G5" s="12">
        <f>D5/F5</f>
      </c>
    </row>
    <row r="6" spans="1:7" ht="14.25" customHeight="1" thickBot="1">
      <c r="A6" s="9" t="s">
        <v>10</v>
      </c>
      <c r="B6" s="10">
        <v>59255</v>
      </c>
      <c r="C6" s="10">
        <v>57029</v>
      </c>
      <c r="D6" s="11">
        <f>SUM(B6:C6)</f>
      </c>
      <c r="E6" s="12">
        <f>B6/C6</f>
      </c>
      <c r="F6" s="13">
        <v>82.09</v>
      </c>
      <c r="G6" s="12">
        <f>D6/F6</f>
      </c>
    </row>
    <row r="7" spans="1:7" ht="14.25" customHeight="1" thickBot="1">
      <c r="A7" s="9" t="s">
        <v>11</v>
      </c>
      <c r="B7" s="10">
        <v>60333</v>
      </c>
      <c r="C7" s="10">
        <v>57580</v>
      </c>
      <c r="D7" s="11">
        <f>SUM(B7:C7)</f>
      </c>
      <c r="E7" s="12">
        <f>B7/C7</f>
      </c>
      <c r="F7" s="13">
        <v>108.17</v>
      </c>
      <c r="G7" s="12">
        <f>D7/F7</f>
      </c>
    </row>
    <row r="8" spans="1:7" ht="14.25" customHeight="1" thickBot="1">
      <c r="A8" s="9" t="s">
        <v>12</v>
      </c>
      <c r="B8" s="10">
        <v>36968</v>
      </c>
      <c r="C8" s="10">
        <v>35522</v>
      </c>
      <c r="D8" s="11">
        <f>SUM(B8:C8)</f>
      </c>
      <c r="E8" s="12">
        <f>B8/C8</f>
      </c>
      <c r="F8" s="13">
        <v>74.19</v>
      </c>
      <c r="G8" s="12">
        <f>D8/F8</f>
      </c>
    </row>
    <row r="9" spans="1:7" ht="14.25" customHeight="1" thickBot="1">
      <c r="A9" s="9" t="s">
        <v>13</v>
      </c>
      <c r="B9" s="10">
        <v>40711</v>
      </c>
      <c r="C9" s="10">
        <v>39442</v>
      </c>
      <c r="D9" s="11">
        <f>SUM(B9:C9)</f>
      </c>
      <c r="E9" s="12">
        <f>B9/C9</f>
      </c>
      <c r="F9" s="13">
        <v>86.55</v>
      </c>
      <c r="G9" s="12">
        <f>D9/F9</f>
      </c>
    </row>
    <row r="10" spans="1:7" ht="14.25" customHeight="1" thickBot="1">
      <c r="A10" s="9" t="s">
        <v>14</v>
      </c>
      <c r="B10" s="10">
        <v>46192</v>
      </c>
      <c r="C10" s="10">
        <v>44996</v>
      </c>
      <c r="D10" s="11">
        <f>SUM(B10:C10)</f>
      </c>
      <c r="E10" s="12">
        <f>B10/C10</f>
      </c>
      <c r="F10" s="13">
        <v>36.39</v>
      </c>
      <c r="G10" s="12">
        <f>D10/F10</f>
      </c>
    </row>
    <row r="11" spans="1:7" ht="14.25" customHeight="1" thickBot="1">
      <c r="A11" s="9" t="s">
        <v>15</v>
      </c>
      <c r="B11" s="10">
        <v>86757</v>
      </c>
      <c r="C11" s="10">
        <v>83353</v>
      </c>
      <c r="D11" s="11">
        <f>SUM(B11:C11)</f>
      </c>
      <c r="E11" s="12">
        <f>B11/C11</f>
      </c>
      <c r="F11" s="13">
        <v>75.34</v>
      </c>
      <c r="G11" s="12">
        <f>D11/F11</f>
      </c>
    </row>
    <row r="12" spans="1:7" ht="14.25" customHeight="1" thickBot="1">
      <c r="A12" s="9" t="s">
        <v>16</v>
      </c>
      <c r="B12" s="10">
        <v>96583</v>
      </c>
      <c r="C12" s="10">
        <v>94334</v>
      </c>
      <c r="D12" s="11">
        <f>SUM(B12:C12)</f>
      </c>
      <c r="E12" s="12">
        <f>B12/C12</f>
      </c>
      <c r="F12" s="13">
        <v>92.23</v>
      </c>
      <c r="G12" s="12">
        <f>D12/F12</f>
      </c>
    </row>
    <row r="13" spans="1:7" ht="14.25" customHeight="1" thickBot="1">
      <c r="A13" s="9" t="s">
        <v>17</v>
      </c>
      <c r="B13" s="10">
        <v>45745</v>
      </c>
      <c r="C13" s="10">
        <v>44851</v>
      </c>
      <c r="D13" s="11">
        <f>SUM(B13:C13)</f>
      </c>
      <c r="E13" s="12">
        <f>B13/C13</f>
      </c>
      <c r="F13" s="13">
        <v>52.65</v>
      </c>
      <c r="G13" s="12">
        <f>D13/F13</f>
      </c>
    </row>
    <row r="14" spans="1:7" ht="14.25" customHeight="1" thickBot="1">
      <c r="A14" s="9" t="s">
        <v>18</v>
      </c>
      <c r="B14" s="10">
        <v>35427</v>
      </c>
      <c r="C14" s="10">
        <v>34639</v>
      </c>
      <c r="D14" s="11">
        <f>SUM(B14:C14)</f>
      </c>
      <c r="E14" s="12">
        <f>B14/C14</f>
      </c>
      <c r="F14" s="13">
        <v>26.97</v>
      </c>
      <c r="G14" s="12">
        <f>D14/F14</f>
      </c>
    </row>
    <row r="15" spans="1:7" ht="14.25" customHeight="1" thickBot="1">
      <c r="A15" s="9" t="s">
        <v>19</v>
      </c>
      <c r="B15" s="10">
        <v>73202</v>
      </c>
      <c r="C15" s="10">
        <v>71119</v>
      </c>
      <c r="D15" s="11">
        <f>SUM(B15:C15)</f>
      </c>
      <c r="E15" s="12">
        <f>B15/C15</f>
      </c>
      <c r="F15" s="13">
        <v>91.79</v>
      </c>
      <c r="G15" s="12">
        <f>D15/F15</f>
      </c>
    </row>
    <row r="16" spans="1:7" ht="14.25" customHeight="1" thickBot="1">
      <c r="A16" s="9" t="s">
        <v>20</v>
      </c>
      <c r="B16" s="10">
        <v>56189</v>
      </c>
      <c r="C16" s="10">
        <v>54007</v>
      </c>
      <c r="D16" s="11">
        <f>SUM(B16:C16)</f>
      </c>
      <c r="E16" s="12">
        <f>B16/C16</f>
      </c>
      <c r="F16" s="13">
        <v>72.09</v>
      </c>
      <c r="G16" s="12">
        <f>D16/F16</f>
      </c>
    </row>
    <row r="17" spans="1:7" ht="14.25" customHeight="1" thickBot="1">
      <c r="A17" s="9" t="s">
        <v>21</v>
      </c>
      <c r="B17" s="10">
        <v>97653</v>
      </c>
      <c r="C17" s="10">
        <v>93402</v>
      </c>
      <c r="D17" s="11">
        <f>SUM(B17:C17)</f>
      </c>
      <c r="E17" s="12">
        <f>B17/C17</f>
      </c>
      <c r="F17" s="13">
        <v>120.36</v>
      </c>
      <c r="G17" s="12">
        <f>D17/F17</f>
      </c>
    </row>
    <row r="18" spans="1:7" ht="14.25" customHeight="1" thickBot="1">
      <c r="A18" s="9" t="s">
        <v>22</v>
      </c>
      <c r="B18" s="10">
        <v>83175</v>
      </c>
      <c r="C18" s="10">
        <v>81265</v>
      </c>
      <c r="D18" s="11">
        <f>SUM(B18:C18)</f>
      </c>
      <c r="E18" s="12">
        <f>B18/C18</f>
      </c>
      <c r="F18" s="13">
        <v>160.25</v>
      </c>
      <c r="G18" s="12">
        <f>D18/F18</f>
      </c>
    </row>
    <row r="19" spans="1:7" ht="14.25" customHeight="1" thickBot="1">
      <c r="A19" s="9" t="s">
        <v>23</v>
      </c>
      <c r="B19" s="10">
        <v>77001</v>
      </c>
      <c r="C19" s="10">
        <v>74666</v>
      </c>
      <c r="D19" s="11">
        <f>SUM(B19:C19)</f>
      </c>
      <c r="E19" s="12">
        <f>B19/C19</f>
      </c>
      <c r="F19" s="13">
        <v>153.41</v>
      </c>
      <c r="G19" s="12">
        <f>D19/F19</f>
      </c>
    </row>
    <row r="20" spans="1:7" ht="14.25" customHeight="1" thickBot="1">
      <c r="A20" s="9" t="s">
        <v>24</v>
      </c>
      <c r="B20" s="10">
        <v>66884</v>
      </c>
      <c r="C20" s="10">
        <v>66455</v>
      </c>
      <c r="D20" s="11">
        <f>SUM(B20:C20)</f>
      </c>
      <c r="E20" s="12">
        <f>B20/C20</f>
      </c>
      <c r="F20" s="13">
        <v>161.75</v>
      </c>
      <c r="G20" s="12">
        <f>D20/F20</f>
      </c>
    </row>
    <row r="21" spans="1:7" ht="14.25" customHeight="1" thickBot="1">
      <c r="A21" s="14">
        <v>2024</v>
      </c>
      <c r="B21" s="15">
        <f>SUM(B4:B20)</f>
      </c>
      <c r="C21" s="15">
        <f>SUM(C4:C20)</f>
      </c>
      <c r="D21" s="15">
        <f>SUM(D4:D20)</f>
      </c>
      <c r="E21" s="16">
        <f>B21/C21</f>
      </c>
      <c r="F21" s="17">
        <f>SUM(F4:F20)</f>
        <v>1769.62</v>
      </c>
      <c r="G21" s="16">
        <f>D21/F21</f>
      </c>
    </row>
    <row r="22" spans="1:7" ht="14.25" customHeight="1" thickBot="1">
      <c r="A22" s="14">
        <f>A21-1</f>
      </c>
      <c r="B22" s="15">
        <v>1043406</v>
      </c>
      <c r="C22" s="15">
        <v>1010872</v>
      </c>
      <c r="D22" s="15">
        <f>SUM(B22:C22)</f>
      </c>
      <c r="E22" s="16">
        <f>B22/C22</f>
      </c>
      <c r="F22" s="17">
        <v>1769.62</v>
      </c>
      <c r="G22" s="18">
        <f>D22/F22</f>
      </c>
    </row>
    <row r="23" spans="1:7" ht="14.25" customHeight="1" thickBot="1">
      <c r="A23" s="14">
        <f>A22-1</f>
      </c>
      <c r="B23" s="19">
        <v>1035491</v>
      </c>
      <c r="C23" s="19">
        <v>1005961</v>
      </c>
      <c r="D23" s="15">
        <f>SUM(B23:C23)</f>
      </c>
      <c r="E23" s="16">
        <f>B23/C23</f>
      </c>
      <c r="F23" s="18">
        <v>1769.62</v>
      </c>
      <c r="G23" s="18">
        <f>D23/F23</f>
      </c>
    </row>
    <row r="24" spans="1:7" ht="14.25" customHeight="1" thickBot="1">
      <c r="A24" s="14">
        <f>A23-1</f>
      </c>
      <c r="B24" s="20">
        <v>1015848</v>
      </c>
      <c r="C24" s="20">
        <v>985805</v>
      </c>
      <c r="D24" s="15">
        <f>SUM(B24:C24)</f>
      </c>
      <c r="E24" s="16">
        <f>B24/C24</f>
      </c>
      <c r="F24" s="18">
        <v>1769.62</v>
      </c>
      <c r="G24" s="18">
        <f>D24/F24</f>
      </c>
    </row>
    <row r="25" spans="1:7" ht="14.25" customHeight="1" thickBot="1">
      <c r="A25" s="14">
        <f>A24-1</f>
      </c>
      <c r="B25" s="20">
        <v>998614</v>
      </c>
      <c r="C25" s="20">
        <v>967771</v>
      </c>
      <c r="D25" s="15">
        <f>SUM(B25:C25)</f>
      </c>
      <c r="E25" s="16">
        <f>B25/C25</f>
      </c>
      <c r="F25" s="18">
        <v>1769.62</v>
      </c>
      <c r="G25" s="18">
        <f>D25/F25</f>
      </c>
    </row>
    <row r="26" ht="14.25" customHeight="1"/>
    <row r="27" ht="14.25" customHeight="1"/>
  </sheetData>
  <mergeCells count="1">
    <mergeCell ref="A1:G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