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<sst xmlns="http://schemas.openxmlformats.org/spreadsheetml/2006/main" count="68" uniqueCount="64">
  <si>
    <t>Tabel 1</t>
  </si>
  <si>
    <t>Luas Panen, Produksi dan Rata-Rata Produksi</t>
  </si>
  <si>
    <t>Di Kabupaten Brebes Tahun 2021</t>
  </si>
  <si>
    <t>Komoditas</t>
  </si>
  <si>
    <t>Luas Tanaman (Ha)</t>
  </si>
  <si>
    <t>Luas Panen (ha)</t>
  </si>
  <si>
    <t>Jumlah Produksi (ton)</t>
  </si>
  <si>
    <t>Rata-rata Produksi (kw/ha)</t>
  </si>
  <si>
    <t>Jumlah Konsumsi (ton)</t>
  </si>
  <si>
    <t>(1)</t>
  </si>
  <si>
    <t>(2)</t>
  </si>
  <si>
    <t>(3)</t>
  </si>
  <si>
    <t>(4)</t>
  </si>
  <si>
    <t>(5)</t>
  </si>
  <si>
    <t>(6)</t>
  </si>
  <si>
    <t>PADI SAWAH</t>
  </si>
  <si>
    <t>PADI LADANG</t>
  </si>
  <si>
    <t>JAGUNG</t>
  </si>
  <si>
    <t>KETELA POHON</t>
  </si>
  <si>
    <t>UBI JALAR</t>
  </si>
  <si>
    <t>KACANG HIJAU</t>
  </si>
  <si>
    <t>KEDELAI</t>
  </si>
  <si>
    <t>KACANG TANAH</t>
  </si>
  <si>
    <t>BAWANG MERAH</t>
  </si>
  <si>
    <t>BAWANG PUTIH</t>
  </si>
  <si>
    <t>BAWANG DAUN</t>
  </si>
  <si>
    <t>KENTANG</t>
  </si>
  <si>
    <t>KUBIS</t>
  </si>
  <si>
    <t>PETSAI</t>
  </si>
  <si>
    <t>WORTEL</t>
  </si>
  <si>
    <t>KACANG PANJANG</t>
  </si>
  <si>
    <t>CABAI BESAR</t>
  </si>
  <si>
    <t>CABAI RAWIT</t>
  </si>
  <si>
    <t>TOMAT</t>
  </si>
  <si>
    <t>TERONG</t>
  </si>
  <si>
    <t>BUNCIS</t>
  </si>
  <si>
    <t>KETIMUN</t>
  </si>
  <si>
    <t>LABU SIAM</t>
  </si>
  <si>
    <t>KANGKUNG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</si>
  <si>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</si>
  <si>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</si>
  <si>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</si>
  <si>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</si>
  <si>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</si>
  <si>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</si>
  <si>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</si>
  <si>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</si>
  <si>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</si>
  <si>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</si>
  <si>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</si>
  <si>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</si>
  <si>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PETAI</t>
  </si>
  <si>
    <t>MELINJO</t>
  </si>
  <si>
    <t>ALPOKAT</t>
  </si>
  <si>
    <t>MANGGA</t>
  </si>
  <si>
    <t>RAMBUTAN</t>
  </si>
  <si>
    <t>DURIAN</t>
  </si>
  <si>
    <t>PISANG</t>
  </si>
  <si>
    <t>MANGGIS</t>
  </si>
  <si>
    <t>NANGKA</t>
  </si>
  <si>
    <t>SAWO</t>
  </si>
  <si>
    <t>SIRSAK</t>
  </si>
  <si>
    <t>SUKUN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</si>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</sst>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  <numFmt numFmtId="180" formatCode="_-* #,##0_-;\-* #,##0_-;_-* &quot;-&quot;??_-;_-@_-"/>
  </numFmts>
  <fonts count="9">
    <font>
      <sz val="10"/>
      <color theme="1"/>
      <name val="Arial"/>
      <family val="2"/>
    </font>
    <font>
      <sz val="11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Microsoft Sans Serif"/>
      <family val="2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/>
    <xf numFmtId="177" fontId="8" fillId="2" borderId="0" xfId="18" applyNumberFormat="1" applyFont="1" applyFill="1" applyAlignment="1">
      <alignment horizontal="center" vertical="top"/>
    </xf>
    <xf numFmtId="0" fontId="7" fillId="2" borderId="0" xfId="18" applyNumberFormat="1" applyFont="1" applyFill="1" applyBorder="1" applyAlignment="1">
      <alignment vertical="top"/>
    </xf>
    <xf numFmtId="177" fontId="7" fillId="2" borderId="0" xfId="18" applyNumberFormat="1" applyFont="1" applyFill="1" applyAlignment="1">
      <alignment vertical="top"/>
    </xf>
    <xf numFmtId="177" fontId="2" fillId="2" borderId="0" xfId="18" applyNumberFormat="1" applyFont="1" applyFill="1" applyAlignment="1">
      <alignment vertical="top"/>
    </xf>
    <xf numFmtId="178" fontId="2" fillId="2" borderId="0" xfId="18" applyNumberFormat="1" applyFont="1" applyFill="1" applyAlignment="1">
      <alignment vertical="top"/>
    </xf>
    <xf numFmtId="177" fontId="2" fillId="2" borderId="0" xfId="18" applyNumberFormat="1" applyFont="1" applyFill="1" applyBorder="1" applyAlignment="1">
      <alignment vertical="top"/>
    </xf>
    <xf numFmtId="0" fontId="3" fillId="2" borderId="1" xfId="18" applyNumberFormat="1" applyFont="1" applyFill="1" applyBorder="1" applyAlignment="1">
      <alignment horizontal="center" vertical="center"/>
    </xf>
    <xf numFmtId="177" fontId="3" fillId="2" borderId="2" xfId="18" applyNumberFormat="1" applyFont="1" applyFill="1" applyBorder="1" applyAlignment="1">
      <alignment horizontal="center" vertical="center" wrapText="1"/>
    </xf>
    <xf numFmtId="178" fontId="3" fillId="2" borderId="2" xfId="18" applyNumberFormat="1" applyFont="1" applyFill="1" applyBorder="1" applyAlignment="1">
      <alignment horizontal="center" vertical="center" wrapText="1"/>
    </xf>
    <xf numFmtId="177" fontId="3" fillId="2" borderId="3" xfId="18" applyNumberFormat="1" applyFont="1" applyFill="1" applyBorder="1" applyAlignment="1">
      <alignment horizontal="center" vertical="center" wrapText="1"/>
    </xf>
    <xf numFmtId="178" fontId="3" fillId="2" borderId="3" xfId="18" applyNumberFormat="1" applyFont="1" applyFill="1" applyBorder="1" applyAlignment="1">
      <alignment horizontal="center" vertical="center" wrapText="1"/>
    </xf>
    <xf numFmtId="177" fontId="3" fillId="2" borderId="4" xfId="18" applyNumberFormat="1" applyFont="1" applyFill="1" applyBorder="1" applyAlignment="1">
      <alignment horizontal="center" vertical="center" wrapText="1"/>
    </xf>
    <xf numFmtId="178" fontId="3" fillId="2" borderId="4" xfId="18" applyNumberFormat="1" applyFont="1" applyFill="1" applyBorder="1" applyAlignment="1">
      <alignment horizontal="center" vertical="center" wrapText="1"/>
    </xf>
    <xf numFmtId="0" fontId="3" fillId="2" borderId="1" xfId="18" applyNumberFormat="1" applyFont="1" applyFill="1" applyBorder="1" applyAlignment="1" quotePrefix="1">
      <alignment horizontal="center" vertical="center"/>
    </xf>
    <xf numFmtId="0" fontId="3" fillId="2" borderId="1" xfId="18" applyNumberFormat="1" applyFont="1" applyFill="1" applyBorder="1" applyAlignment="1">
      <alignment vertical="top" wrapText="1"/>
    </xf>
    <xf numFmtId="3" fontId="5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18" applyNumberFormat="1" applyFont="1" applyFill="1" applyBorder="1" applyAlignment="1">
      <alignment vertical="top"/>
    </xf>
    <xf numFmtId="2" fontId="5" fillId="0" borderId="1" xfId="0" applyNumberFormat="1" applyFont="1" applyBorder="1" applyAlignment="1">
      <alignment horizontal="right" vertical="center"/>
    </xf>
    <xf numFmtId="177" fontId="3" fillId="2" borderId="1" xfId="18" applyNumberFormat="1" applyFont="1" applyFill="1" applyBorder="1" applyAlignment="1">
      <alignment vertical="top"/>
    </xf>
    <xf numFmtId="2" fontId="5" fillId="2" borderId="1" xfId="18" applyNumberFormat="1" applyFont="1" applyFill="1" applyBorder="1" applyAlignment="1">
      <alignment vertical="top"/>
    </xf>
    <xf numFmtId="178" fontId="5" fillId="2" borderId="1" xfId="18" applyNumberFormat="1" applyFont="1" applyFill="1" applyBorder="1" applyAlignment="1">
      <alignment vertical="top"/>
    </xf>
    <xf numFmtId="0" fontId="5" fillId="0" borderId="1" xfId="0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80" fontId="5" fillId="0" borderId="1" xfId="18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180" fontId="2" fillId="0" borderId="0" xfId="18" applyNumberFormat="1" applyFont="1"/>
    <xf numFmtId="0" fontId="2" fillId="0" borderId="5" xfId="0" applyBorder="1"/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2" borderId="6" xfId="18" applyNumberFormat="1" applyFont="1" applyFill="1" applyBorder="1" applyAlignment="1">
      <alignment horizontal="center" vertical="center"/>
    </xf>
    <xf numFmtId="177" fontId="3" fillId="2" borderId="6" xfId="18" applyNumberFormat="1" applyFont="1" applyFill="1" applyBorder="1" applyAlignment="1">
      <alignment horizontal="center"/>
    </xf>
    <xf numFmtId="177" fontId="3" fillId="2" borderId="7" xfId="18" applyNumberFormat="1" applyFont="1" applyFill="1" applyBorder="1" applyAlignment="1">
      <alignment horizontal="center"/>
    </xf>
    <xf numFmtId="179" fontId="3" fillId="2" borderId="8" xfId="18" applyFont="1" applyFill="1" applyBorder="1" applyAlignment="1">
      <alignment horizontal="center"/>
    </xf>
    <xf numFmtId="177" fontId="3" fillId="2" borderId="7" xfId="18" applyNumberFormat="1" applyFont="1" applyFill="1" applyBorder="1" applyAlignment="1">
      <alignment horizontal="center" vertical="center"/>
    </xf>
    <xf numFmtId="0" fontId="3" fillId="2" borderId="9" xfId="18" applyNumberFormat="1" applyFont="1" applyFill="1" applyBorder="1" applyAlignment="1">
      <alignment horizontal="center" vertical="center"/>
    </xf>
    <xf numFmtId="177" fontId="3" fillId="2" borderId="9" xfId="18" applyNumberFormat="1" applyFont="1" applyFill="1" applyBorder="1" applyAlignment="1">
      <alignment horizontal="center"/>
    </xf>
    <xf numFmtId="177" fontId="3" fillId="2" borderId="10" xfId="18" applyNumberFormat="1" applyFont="1" applyFill="1" applyBorder="1" applyAlignment="1">
      <alignment horizontal="center"/>
    </xf>
    <xf numFmtId="179" fontId="3" fillId="2" borderId="11" xfId="18" applyFont="1" applyFill="1" applyBorder="1" applyAlignment="1">
      <alignment horizontal="center"/>
    </xf>
    <xf numFmtId="177" fontId="3" fillId="2" borderId="10" xfId="18" applyNumberFormat="1" applyFont="1" applyFill="1" applyBorder="1" applyAlignment="1">
      <alignment horizontal="center" vertical="center"/>
    </xf>
    <xf numFmtId="0" fontId="3" fillId="2" borderId="12" xfId="18" applyNumberFormat="1" applyFont="1" applyFill="1" applyBorder="1" applyAlignment="1">
      <alignment horizontal="center" vertical="center"/>
    </xf>
    <xf numFmtId="177" fontId="3" fillId="2" borderId="13" xfId="18" applyNumberFormat="1" applyFont="1" applyFill="1" applyBorder="1" applyAlignment="1">
      <alignment horizontal="center"/>
    </xf>
    <xf numFmtId="177" fontId="6" fillId="2" borderId="13" xfId="18" applyNumberFormat="1" applyFont="1" applyFill="1" applyBorder="1" applyAlignment="1">
      <alignment horizontal="center"/>
    </xf>
    <xf numFmtId="179" fontId="3" fillId="2" borderId="14" xfId="18" applyFont="1" applyFill="1" applyBorder="1" applyAlignment="1">
      <alignment horizontal="center" vertical="center" wrapText="1"/>
    </xf>
    <xf numFmtId="177" fontId="3" fillId="2" borderId="13" xfId="18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3" fillId="2" borderId="0" xfId="18" applyNumberFormat="1" applyFont="1" applyFill="1" applyBorder="1" applyAlignment="1">
      <alignment vertical="top"/>
    </xf>
    <xf numFmtId="3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77" fontId="3" fillId="2" borderId="0" xfId="18" applyNumberFormat="1" applyFont="1" applyFill="1" applyAlignment="1">
      <alignment vertical="top"/>
    </xf>
    <xf numFmtId="0" fontId="2" fillId="2" borderId="0" xfId="18" applyNumberFormat="1" applyFont="1" applyFill="1" applyBorder="1" applyAlignment="1">
      <alignment vertical="top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2051101461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.Prod.14 Komoditas"/>
      <sheetName val="R.Prod.Padi"/>
      <sheetName val="R.Prod.Jagung"/>
      <sheetName val="BYK R.Prod."/>
      <sheetName val="R.Prod.Kacang Tanah"/>
      <sheetName val="R.Prod.kacang Hijau"/>
      <sheetName val="R.Prod.Ketela Pohon"/>
      <sheetName val="R.Prod.Ubi Jalar"/>
      <sheetName val="R.Prod.Gula"/>
      <sheetName val="R.Prod.Cabai Merah"/>
      <sheetName val="R.Prod. Bawang Merah"/>
      <sheetName val="R.Prod.Daging"/>
      <sheetName val="R.Prod.Telur"/>
      <sheetName val="R.Prod. SUSU"/>
      <sheetName val="R.Prod. Ikan"/>
      <sheetName val="kebun kelapa"/>
      <sheetName val="kebun kelapa deres"/>
      <sheetName val="kebun robusta"/>
      <sheetName val="arabika kebun"/>
      <sheetName val="cengkeh kebun"/>
      <sheetName val="cokelat kebun"/>
      <sheetName val="lada kebun"/>
      <sheetName val="aren kebun"/>
      <sheetName val="karet kebun"/>
      <sheetName val="asam jawa kebun"/>
      <sheetName val="tebu kebun"/>
      <sheetName val="nilam kebun"/>
      <sheetName val="rekap hasil produksi"/>
      <sheetName val="produksi padi sawah"/>
      <sheetName val="Padi Ladang Produksi"/>
      <sheetName val="Produksi Jagung"/>
      <sheetName val="ketela pohon produksi"/>
      <sheetName val="ubi jalar produksi"/>
      <sheetName val="Kacang Hijau Produksi"/>
      <sheetName val="Kedelai Produksi"/>
      <sheetName val="Kacang Tanah Produksi"/>
      <sheetName val="Bawang Putih Produksi"/>
      <sheetName val="bawang merah produksi"/>
      <sheetName val="Bawang Daun Produksi"/>
      <sheetName val="Kentang Produksi"/>
      <sheetName val="Kubis Produksi"/>
      <sheetName val="PETSAI PRODUKSI"/>
      <sheetName val="Wortel Produksi"/>
      <sheetName val="Kac Panjang "/>
      <sheetName val="cabai besar"/>
      <sheetName val="cabe Rawit"/>
      <sheetName val="tomat"/>
      <sheetName val="terong"/>
      <sheetName val="buncis"/>
      <sheetName val="ketimun"/>
      <sheetName val="labu siam"/>
      <sheetName val="kangkung"/>
      <sheetName val="petai"/>
      <sheetName val="melinjo"/>
      <sheetName val="alpukat"/>
      <sheetName val="mangga"/>
      <sheetName val="rambutan"/>
      <sheetName val="durian"/>
      <sheetName val="pisang"/>
      <sheetName val="manggis"/>
      <sheetName val="nangka"/>
      <sheetName val="sawo"/>
      <sheetName val="sirsak"/>
      <sheetName val="sukun"/>
      <sheetName val="Sheet2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cb524b-e04a-4ad7-8ac4-c91f0980074f}">
  <dimension ref="A1:G52"/>
  <sheetViews>
    <sheetView workbookViewId="0" topLeftCell="A16">
      <selection pane="topLeft" activeCell="D32" sqref="D32"/>
    </sheetView>
  </sheetViews>
  <sheetFormatPr defaultRowHeight="14.5" customHeight="1"/>
  <cols>
    <col min="1" max="1" width="19.714285714285715" style="65" customWidth="1"/>
    <col min="2" max="2" width="12.285714285714286" style="66" customWidth="1"/>
    <col min="3" max="3" width="11.571428571428571" style="66" customWidth="1"/>
    <col min="4" max="4" width="10.571428571428571" style="66" customWidth="1"/>
    <col min="5" max="5" width="11.428571428571429" style="67" customWidth="1"/>
    <col min="6" max="6" width="15.857142857142858" style="68" customWidth="1"/>
    <col min="7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4.5">
      <c r="A4" s="3"/>
      <c r="B4" s="4"/>
      <c r="C4" s="5"/>
      <c r="D4" s="5"/>
      <c r="E4" s="6"/>
      <c r="F4" s="7"/>
    </row>
    <row r="5" spans="1:6" ht="15" customHeight="1">
      <c r="A5" s="8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9" t="s">
        <v>8</v>
      </c>
    </row>
    <row r="6" spans="1:6" ht="14.5">
      <c r="A6" s="8"/>
      <c r="B6" s="11"/>
      <c r="C6" s="11"/>
      <c r="D6" s="11"/>
      <c r="E6" s="12"/>
      <c r="F6" s="11"/>
    </row>
    <row r="7" spans="1:6" ht="14.5">
      <c r="A7" s="8"/>
      <c r="B7" s="13"/>
      <c r="C7" s="13"/>
      <c r="D7" s="13"/>
      <c r="E7" s="14"/>
      <c r="F7" s="13"/>
    </row>
    <row r="8" spans="1:6" ht="14.5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</row>
    <row r="9" spans="1:6" ht="14.5">
      <c r="A9" s="16" t="s">
        <v>15</v>
      </c>
      <c r="B9" s="17">
        <f>'[1]produksi padi sawah'!B26</f>
        <v>100008.60000000001</v>
      </c>
      <c r="C9" s="17">
        <f>'[1]produksi padi sawah'!C26</f>
        <v>103012.59999999996</v>
      </c>
      <c r="D9" s="17">
        <f>'[1]produksi padi sawah'!D26</f>
        <v>609836.48572446418</v>
      </c>
      <c r="E9" s="18">
        <f>'[1]produksi padi sawah'!E26</f>
        <v>59.200183834255654</v>
      </c>
      <c r="F9" s="17">
        <f>'[1]produksi padi sawah'!F26</f>
        <v>209307.48139082702</v>
      </c>
    </row>
    <row r="10" spans="1:6" ht="14.5">
      <c r="A10" s="16" t="s">
        <v>16</v>
      </c>
      <c r="B10" s="17">
        <f>'[1]Padi Ladang Produksi'!B26</f>
        <v>1416</v>
      </c>
      <c r="C10" s="17">
        <f>'[1]Padi Ladang Produksi'!C26</f>
        <v>1451</v>
      </c>
      <c r="D10" s="17">
        <f>'[1]Padi Ladang Produksi'!D26</f>
        <v>9076.9089435922997</v>
      </c>
      <c r="E10" s="19">
        <f>'[1]Padi Ladang Produksi'!E26</f>
        <v>62.556229797328051</v>
      </c>
      <c r="F10" s="20"/>
    </row>
    <row r="11" spans="1:6" ht="14.5">
      <c r="A11" s="16" t="s">
        <v>17</v>
      </c>
      <c r="B11" s="17">
        <f>'[1]Produksi Jagung'!B26</f>
        <v>31605.299999999999</v>
      </c>
      <c r="C11" s="17">
        <f>'[1]Produksi Jagung'!C26</f>
        <v>25608.900000000001</v>
      </c>
      <c r="D11" s="17">
        <f>'[1]Produksi Jagung'!D26</f>
        <v>187014.62572727274</v>
      </c>
      <c r="E11" s="18">
        <f>'[1]Produksi Jagung'!E26</f>
        <v>73.027199812281168</v>
      </c>
      <c r="F11" s="17">
        <f>'[1]Produksi Jagung'!F26</f>
        <v>2946.2989336830001</v>
      </c>
    </row>
    <row r="12" spans="1:6" ht="14.5">
      <c r="A12" s="16" t="s">
        <v>18</v>
      </c>
      <c r="B12" s="21">
        <v>468</v>
      </c>
      <c r="C12" s="22">
        <v>521</v>
      </c>
      <c r="D12" s="17">
        <v>6655.1999999999998</v>
      </c>
      <c r="E12" s="23">
        <v>127.73896353166987</v>
      </c>
      <c r="F12" s="20">
        <v>10542.539041614</v>
      </c>
    </row>
    <row r="13" spans="1:6" ht="14.5">
      <c r="A13" s="16" t="s">
        <v>19</v>
      </c>
      <c r="B13" s="22">
        <v>42.899999999999999</v>
      </c>
      <c r="C13" s="22">
        <v>37.399999999999999</v>
      </c>
      <c r="D13" s="21">
        <v>769</v>
      </c>
      <c r="E13" s="24">
        <v>205.61497326203209</v>
      </c>
      <c r="F13" s="20">
        <v>2405.1419866800002</v>
      </c>
    </row>
    <row r="14" spans="1:6" ht="14.5">
      <c r="A14" s="16" t="s">
        <v>20</v>
      </c>
      <c r="B14" s="25">
        <v>3271</v>
      </c>
      <c r="C14" s="25">
        <v>3340.6999999999994</v>
      </c>
      <c r="D14" s="25">
        <v>4436.4220000000005</v>
      </c>
      <c r="E14" s="26">
        <v>13.279917382584491</v>
      </c>
      <c r="F14" s="25">
        <v>1823.8993398990001</v>
      </c>
    </row>
    <row r="15" spans="1:6" ht="14.5">
      <c r="A15" s="16" t="s">
        <v>21</v>
      </c>
      <c r="B15" s="17">
        <v>1514.5</v>
      </c>
      <c r="C15" s="17">
        <v>2207</v>
      </c>
      <c r="D15" s="17">
        <v>4303.0809999999992</v>
      </c>
      <c r="E15" s="23">
        <v>19.497421839601266</v>
      </c>
      <c r="F15" s="17">
        <v>15673.508613197999</v>
      </c>
    </row>
    <row r="16" spans="1:6" ht="14.5">
      <c r="A16" s="16" t="s">
        <v>22</v>
      </c>
      <c r="B16" s="21">
        <v>216</v>
      </c>
      <c r="C16" s="22">
        <v>213.09999999999999</v>
      </c>
      <c r="D16" s="22">
        <v>766.43000000000006</v>
      </c>
      <c r="E16" s="23">
        <v>35.965743782261853</v>
      </c>
      <c r="F16" s="22">
        <v>120.25709933400002</v>
      </c>
    </row>
    <row r="17" spans="1:6" ht="14.5">
      <c r="A17" s="27" t="s">
        <v>23</v>
      </c>
      <c r="B17" s="17">
        <v>35654</v>
      </c>
      <c r="C17" s="17">
        <v>34082</v>
      </c>
      <c r="D17" s="17">
        <v>374443.60999999999</v>
      </c>
      <c r="E17" s="28">
        <v>109.865503784989</v>
      </c>
      <c r="F17" s="17">
        <v>4734.121143781801</v>
      </c>
    </row>
    <row r="18" spans="1:6" ht="14.5">
      <c r="A18" s="27" t="s">
        <v>24</v>
      </c>
      <c r="B18" s="29">
        <v>60</v>
      </c>
      <c r="C18" s="29">
        <v>52</v>
      </c>
      <c r="D18" s="29">
        <v>332.60000000000002</v>
      </c>
      <c r="E18" s="30">
        <v>63.961538461538503</v>
      </c>
      <c r="F18" s="29">
        <v>2707.7890200039001</v>
      </c>
    </row>
    <row r="19" spans="1:6" ht="14.5">
      <c r="A19" s="27" t="s">
        <v>25</v>
      </c>
      <c r="B19" s="20">
        <v>1443</v>
      </c>
      <c r="C19" s="20">
        <v>1415</v>
      </c>
      <c r="D19" s="20">
        <v>16414.700000000001</v>
      </c>
      <c r="E19" s="28">
        <v>116.00494699646644</v>
      </c>
      <c r="F19" s="20">
        <v>4168.9127769119996</v>
      </c>
    </row>
    <row r="20" spans="1:6" ht="14.5">
      <c r="A20" s="27" t="s">
        <v>26</v>
      </c>
      <c r="B20" s="20">
        <v>2094</v>
      </c>
      <c r="C20" s="20">
        <v>2279</v>
      </c>
      <c r="D20" s="20">
        <v>45238.5</v>
      </c>
      <c r="E20" s="28">
        <v>198.50153576129901</v>
      </c>
      <c r="F20" s="20">
        <v>2926.256083794</v>
      </c>
    </row>
    <row r="21" spans="1:6" ht="14.5">
      <c r="A21" s="27" t="s">
        <v>27</v>
      </c>
      <c r="B21" s="20">
        <v>1242</v>
      </c>
      <c r="C21" s="20">
        <v>1325</v>
      </c>
      <c r="D21" s="20">
        <v>24615</v>
      </c>
      <c r="E21" s="28">
        <v>185.77358490565999</v>
      </c>
      <c r="F21" s="20">
        <v>2204.7134877899998</v>
      </c>
    </row>
    <row r="22" spans="1:6" ht="14.5">
      <c r="A22" s="27" t="s">
        <v>28</v>
      </c>
      <c r="B22" s="29">
        <v>49</v>
      </c>
      <c r="C22" s="29">
        <v>41</v>
      </c>
      <c r="D22" s="29">
        <v>532.5</v>
      </c>
      <c r="E22" s="31">
        <v>129.878048780488</v>
      </c>
      <c r="F22" s="29">
        <v>1022.185344339</v>
      </c>
    </row>
    <row r="23" spans="1:6" ht="14.5">
      <c r="A23" s="27" t="s">
        <v>29</v>
      </c>
      <c r="B23" s="20">
        <v>1004</v>
      </c>
      <c r="C23" s="20">
        <v>999</v>
      </c>
      <c r="D23" s="20">
        <v>14985</v>
      </c>
      <c r="E23" s="28">
        <v>150</v>
      </c>
      <c r="F23" s="20">
        <v>2090.4692434226999</v>
      </c>
    </row>
    <row r="24" spans="1:6" ht="14.5">
      <c r="A24" s="27" t="s">
        <v>30</v>
      </c>
      <c r="B24" s="32">
        <v>92</v>
      </c>
      <c r="C24" s="32">
        <v>105</v>
      </c>
      <c r="D24" s="33">
        <v>363.5</v>
      </c>
      <c r="E24" s="28">
        <v>34.61904761904762</v>
      </c>
      <c r="F24" s="20">
        <v>6896.7446468049011</v>
      </c>
    </row>
    <row r="25" spans="1:7" ht="14.5">
      <c r="A25" s="27" t="s">
        <v>31</v>
      </c>
      <c r="B25" s="20">
        <v>2129</v>
      </c>
      <c r="C25" s="20">
        <v>1965</v>
      </c>
      <c r="D25" s="34">
        <v>15538.280000000001</v>
      </c>
      <c r="E25" s="35">
        <v>79.075216284987278</v>
      </c>
      <c r="F25" s="36">
        <v>3868.2700285769997</v>
      </c>
      <c r="G25" s="37"/>
    </row>
    <row r="26" spans="1:6" ht="14.5">
      <c r="A26" s="27" t="s">
        <v>32</v>
      </c>
      <c r="B26" s="38">
        <v>4442</v>
      </c>
      <c r="C26" s="38">
        <v>3297</v>
      </c>
      <c r="D26" s="38">
        <v>47741.999999999993</v>
      </c>
      <c r="E26" s="24">
        <v>144.80436760691501</v>
      </c>
      <c r="F26" s="25">
        <v>4509.6412250249996</v>
      </c>
    </row>
    <row r="27" spans="1:6" ht="14.5">
      <c r="A27" s="27" t="s">
        <v>33</v>
      </c>
      <c r="B27" s="32">
        <v>170</v>
      </c>
      <c r="C27" s="32">
        <v>167</v>
      </c>
      <c r="D27" s="20">
        <v>2433.0999999999999</v>
      </c>
      <c r="E27" s="28">
        <v>145.69461077844312</v>
      </c>
      <c r="F27" s="17">
        <v>400.85699778000003</v>
      </c>
    </row>
    <row r="28" spans="1:6" ht="14.5">
      <c r="A28" s="27" t="s">
        <v>34</v>
      </c>
      <c r="B28" s="21">
        <v>195</v>
      </c>
      <c r="C28" s="21">
        <v>206</v>
      </c>
      <c r="D28" s="22">
        <v>2133.5</v>
      </c>
      <c r="E28" s="28">
        <v>103.56796116504854</v>
      </c>
      <c r="F28" s="17">
        <v>5120.9481466394991</v>
      </c>
    </row>
    <row r="29" spans="1:6" ht="14.5">
      <c r="A29" s="27" t="s">
        <v>35</v>
      </c>
      <c r="B29" s="32">
        <v>190</v>
      </c>
      <c r="C29" s="32">
        <v>227</v>
      </c>
      <c r="D29" s="20">
        <v>3809.9000000000001</v>
      </c>
      <c r="E29" s="28">
        <v>167.83700440528634</v>
      </c>
      <c r="F29" s="20">
        <v>1775.7965001653995</v>
      </c>
    </row>
    <row r="30" spans="1:6" ht="14.5">
      <c r="A30" s="27" t="s">
        <v>36</v>
      </c>
      <c r="B30" s="32">
        <v>92</v>
      </c>
      <c r="C30" s="32">
        <v>92</v>
      </c>
      <c r="D30" s="33">
        <v>744.60000000000002</v>
      </c>
      <c r="E30" s="28">
        <v>80.934782608695656</v>
      </c>
      <c r="F30" s="20">
        <v>3553.5972853196995</v>
      </c>
    </row>
    <row r="31" spans="1:6" ht="15" customHeight="1">
      <c r="A31" s="27" t="s">
        <v>37</v>
      </c>
      <c r="B31" s="39">
        <v>81</v>
      </c>
      <c r="C31" s="39">
        <v>142</v>
      </c>
      <c r="D31" s="38">
        <v>8707</v>
      </c>
      <c r="E31" s="24">
        <v>613.16901408450701</v>
      </c>
      <c r="F31" s="38">
        <v>3387.2416312410001</v>
      </c>
    </row>
    <row r="32" spans="1:6" ht="15" thickBot="1">
      <c r="A32" s="27" t="s">
        <v>38</v>
      </c>
      <c r="B32" s="33">
        <v>70.700000000000003</v>
      </c>
      <c r="C32" s="32">
        <v>92</v>
      </c>
      <c r="D32" s="33">
        <v>334.10000000000002</v>
      </c>
      <c r="E32" s="28">
        <v>36.315217391304351</v>
      </c>
      <c r="F32" s="20">
        <v>8674.5454319592009</v>
      </c>
    </row>
    <row r="33" spans="1:6" ht="15" thickTop="1">
      <c r="A33" s="40" t="s">
        <v>3</v>
      </c>
      <c r="B33" s="41" t="s">
        <v>39</v>
      </c>
      <c r="C33" s="42" t="s">
        <v>39</v>
      </c>
      <c r="D33" s="42" t="s">
        <v>40</v>
      </c>
      <c r="E33" s="43" t="s">
        <v>41</v>
      </c>
      <c r="F33" s="44" t="s">
        <v>40</v>
      </c>
    </row>
    <row r="34" spans="1:6" ht="14.5">
      <c r="A34" s="45"/>
      <c r="B34" s="46" t="s">
        <v>42</v>
      </c>
      <c r="C34" s="47" t="s">
        <v>43</v>
      </c>
      <c r="D34" s="47" t="s">
        <v>44</v>
      </c>
      <c r="E34" s="48" t="s">
        <v>45</v>
      </c>
      <c r="F34" s="49" t="s">
        <v>46</v>
      </c>
    </row>
    <row r="35" spans="1:6" ht="15" thickBot="1">
      <c r="A35" s="50"/>
      <c r="B35" s="51" t="s">
        <v>47</v>
      </c>
      <c r="C35" s="51" t="s">
        <v>47</v>
      </c>
      <c r="D35" s="52" t="s">
        <v>48</v>
      </c>
      <c r="E35" s="53" t="s">
        <v>49</v>
      </c>
      <c r="F35" s="54" t="s">
        <v>50</v>
      </c>
    </row>
    <row r="36" spans="1:6" ht="14.5">
      <c r="A36" s="27" t="s">
        <v>51</v>
      </c>
      <c r="B36" s="20">
        <v>59093</v>
      </c>
      <c r="C36" s="20">
        <v>30237</v>
      </c>
      <c r="D36" s="20">
        <v>2480</v>
      </c>
      <c r="E36" s="28">
        <v>82.018718788239582</v>
      </c>
      <c r="F36" s="33">
        <v>240.51419866800003</v>
      </c>
    </row>
    <row r="37" spans="1:6" ht="14.5">
      <c r="A37" s="27" t="s">
        <v>52</v>
      </c>
      <c r="B37" s="20">
        <v>85506</v>
      </c>
      <c r="C37" s="20">
        <v>24268</v>
      </c>
      <c r="D37" s="20">
        <v>1311.1999999999998</v>
      </c>
      <c r="E37" s="28">
        <v>54.029998351738904</v>
      </c>
      <c r="F37" s="33">
        <v>180.38564900099999</v>
      </c>
    </row>
    <row r="38" spans="1:6" ht="14.5">
      <c r="A38" s="27" t="s">
        <v>53</v>
      </c>
      <c r="B38" s="20">
        <v>12792</v>
      </c>
      <c r="C38" s="20">
        <v>2480</v>
      </c>
      <c r="D38" s="32">
        <v>321.99999999999994</v>
      </c>
      <c r="E38" s="28">
        <v>129.83870967741933</v>
      </c>
      <c r="F38" s="33">
        <v>731.5640209485</v>
      </c>
    </row>
    <row r="39" spans="1:6" ht="14.5">
      <c r="A39" s="27" t="s">
        <v>54</v>
      </c>
      <c r="B39" s="20">
        <v>416444</v>
      </c>
      <c r="C39" s="20">
        <v>171785</v>
      </c>
      <c r="D39" s="20">
        <v>16435.399999999998</v>
      </c>
      <c r="E39" s="28">
        <v>95.674243967750371</v>
      </c>
      <c r="F39" s="33">
        <v>1002.1424944500001</v>
      </c>
    </row>
    <row r="40" spans="1:6" ht="14.5">
      <c r="A40" s="27" t="s">
        <v>55</v>
      </c>
      <c r="B40" s="20">
        <v>40704</v>
      </c>
      <c r="C40" s="20">
        <v>12663</v>
      </c>
      <c r="D40" s="33">
        <v>707.39999999999998</v>
      </c>
      <c r="E40" s="28">
        <v>55.863539445628994</v>
      </c>
      <c r="F40" s="33">
        <v>5291.3123706959996</v>
      </c>
    </row>
    <row r="41" spans="1:6" ht="14.5">
      <c r="A41" s="27" t="s">
        <v>56</v>
      </c>
      <c r="B41" s="20">
        <v>68952</v>
      </c>
      <c r="C41" s="20">
        <v>6707</v>
      </c>
      <c r="D41" s="33">
        <v>521.5</v>
      </c>
      <c r="E41" s="28">
        <v>77.754584762188756</v>
      </c>
      <c r="F41" s="55">
        <v>1082.3138940060001</v>
      </c>
    </row>
    <row r="42" spans="1:6" ht="14.5">
      <c r="A42" s="27" t="s">
        <v>57</v>
      </c>
      <c r="B42" s="20">
        <v>517829</v>
      </c>
      <c r="C42" s="20">
        <v>281335</v>
      </c>
      <c r="D42" s="33">
        <v>22029.699999999993</v>
      </c>
      <c r="E42" s="28">
        <v>78.30415696589472</v>
      </c>
      <c r="F42" s="33">
        <v>16274.794109867998</v>
      </c>
    </row>
    <row r="43" spans="1:6" ht="14.5">
      <c r="A43" s="27" t="s">
        <v>58</v>
      </c>
      <c r="B43" s="20">
        <v>3992</v>
      </c>
      <c r="C43" s="20">
        <v>1379</v>
      </c>
      <c r="D43" s="33">
        <v>87.199999999999989</v>
      </c>
      <c r="E43" s="28">
        <v>63.234227701232768</v>
      </c>
      <c r="F43" s="33">
        <v>208.44563884559997</v>
      </c>
    </row>
    <row r="44" spans="1:6" ht="14.5">
      <c r="A44" s="27" t="s">
        <v>59</v>
      </c>
      <c r="B44" s="20">
        <v>25965</v>
      </c>
      <c r="C44" s="20">
        <v>13149</v>
      </c>
      <c r="D44" s="33">
        <v>1275</v>
      </c>
      <c r="E44" s="28">
        <v>96.965548710928587</v>
      </c>
      <c r="F44" s="33">
        <v>418.89556268009994</v>
      </c>
    </row>
    <row r="45" spans="1:6" ht="14.5">
      <c r="A45" s="27" t="s">
        <v>60</v>
      </c>
      <c r="B45" s="20">
        <v>21830</v>
      </c>
      <c r="C45" s="20">
        <v>6401</v>
      </c>
      <c r="D45" s="33">
        <v>773.20000000000005</v>
      </c>
      <c r="E45" s="28">
        <v>120.79362599593814</v>
      </c>
      <c r="F45" s="33">
        <v>312.66845826840006</v>
      </c>
    </row>
    <row r="46" spans="1:6" ht="14.5">
      <c r="A46" s="27" t="s">
        <v>61</v>
      </c>
      <c r="B46" s="20">
        <v>10678</v>
      </c>
      <c r="C46" s="20">
        <v>3237</v>
      </c>
      <c r="D46" s="33">
        <v>157.20000000000002</v>
      </c>
      <c r="E46" s="28">
        <v>48.563484708063029</v>
      </c>
      <c r="F46" s="33">
        <v>100.21424944500001</v>
      </c>
    </row>
    <row r="47" spans="1:6" ht="14.5">
      <c r="A47" s="27" t="s">
        <v>62</v>
      </c>
      <c r="B47" s="56">
        <v>20572</v>
      </c>
      <c r="C47" s="56">
        <v>10479</v>
      </c>
      <c r="D47" s="57">
        <v>660.49999999999989</v>
      </c>
      <c r="E47" s="58">
        <v>63.030823551865623</v>
      </c>
      <c r="F47" s="57">
        <v>100.21424944500001</v>
      </c>
    </row>
    <row r="48" spans="1:6" ht="14.5">
      <c r="A48" s="59"/>
      <c r="B48" s="60"/>
      <c r="C48" s="60"/>
      <c r="D48" s="61"/>
      <c r="E48" s="62"/>
      <c r="F48" s="61"/>
    </row>
    <row r="49" spans="1:6" ht="14.5">
      <c r="A49" s="59"/>
      <c r="B49" s="60"/>
      <c r="C49" s="60"/>
      <c r="D49" s="61"/>
      <c r="E49" s="62"/>
      <c r="F49" s="61"/>
    </row>
    <row r="50" spans="1:6" ht="15" customHeight="1">
      <c r="A50" s="59" t="s">
        <v>63</v>
      </c>
      <c r="B50" s="63"/>
      <c r="C50" s="5"/>
      <c r="D50" s="5"/>
      <c r="E50" s="6"/>
      <c r="F50" s="7"/>
    </row>
    <row r="51" spans="1:6" ht="15" customHeight="1">
      <c r="A51" s="64"/>
      <c r="B51" s="5"/>
      <c r="C51" s="5"/>
      <c r="D51" s="5"/>
      <c r="E51" s="6"/>
      <c r="F51" s="7"/>
    </row>
    <row r="52" spans="1:6" ht="15" customHeight="1">
      <c r="A52" s="64"/>
      <c r="B52" s="5"/>
      <c r="C52" s="5"/>
      <c r="D52" s="5"/>
      <c r="E52" s="6"/>
      <c r="F52" s="7"/>
    </row>
  </sheetData>
  <mergeCells count="10">
    <mergeCell ref="A33:A35"/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