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<sst xmlns="http://schemas.openxmlformats.org/spreadsheetml/2006/main" count="42" uniqueCount="42">
  <si>
    <t>Tabel</t>
  </si>
  <si>
    <t>Banyaknya Kelahiran Bayi, Kematian Bayi, Ibu Melahirkan</t>
  </si>
  <si>
    <t>dan Kematian Ibu Melahirkan Menurut Kecamatan di Kabupaten Brebes Tahun 2021</t>
  </si>
  <si>
    <t>Kecamatan</t>
  </si>
  <si>
    <t>Jumlah Kelahiran Bayi</t>
  </si>
  <si>
    <t>Jumlah Kematian bayi</t>
  </si>
  <si>
    <t>Jumlah Ibu Melahirkan</t>
  </si>
  <si>
    <t>Penyebab Kematian Ibu</t>
  </si>
  <si>
    <t>Jumlah Kematian Ibu</t>
  </si>
  <si>
    <t>Jumlah Kematian Ibu Hamil</t>
  </si>
  <si>
    <t>Jumlah Kematian Ibu Bersalin</t>
  </si>
  <si>
    <t>Jumlah Kematian Ibu Nifas</t>
  </si>
  <si>
    <t>(1)</t>
  </si>
  <si>
    <t>(2)</t>
  </si>
  <si>
    <t>(3)</t>
  </si>
  <si>
    <t>(4)</t>
  </si>
  <si>
    <t>(5)</t>
  </si>
  <si>
    <t>(6)</t>
  </si>
  <si>
    <t>(7)</t>
  </si>
  <si>
    <t>(8)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</si>
  <si>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</si>
  <si>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</si>
  <si>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</si>
  <si>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</si>
  <si>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</si>
  <si>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</si>
  <si>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</si>
  <si>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</si>
  <si>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</si>
  <si>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</si>
  <si>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</si>
  <si>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</si>
  <si>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</si>
  <si>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</si>
  <si>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</si>
  <si>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</si>
  <si>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</si>
  <si>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</si>
  <si>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Sumber: Dinas Kesehatan Kab. Brebes</t>
  </si>
  <si>
    <t>Kelaihran Bayi</t>
  </si>
  <si>
    <t>Kematian Bayi</t>
  </si>
  <si>
    <t>Rasio</t>
  </si>
</sst>
</file>

<file path=xl/styles.xml><?xml version="1.0" encoding="utf-8"?>
<styleSheet xmlns="http://schemas.openxmlformats.org/spreadsheetml/2006/main">
  <numFmts count="3">
    <numFmt numFmtId="177" formatCode="_(* #,##0_);_(* \(#,##0\);_(* \-_);_(@_)"/>
    <numFmt numFmtId="178" formatCode="_(* #,##0_);_(* \(#,##0\);_(* &quot;-&quot;_);_(@_)"/>
    <numFmt numFmtId="179" formatCode="0.0000%"/>
  </numFmts>
  <fonts count="5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 quotePrefix="1">
      <alignment horizontal="center"/>
    </xf>
    <xf numFmtId="0" fontId="3" fillId="0" borderId="1" xfId="0" applyFont="1" applyBorder="1" applyAlignment="1">
      <alignment/>
    </xf>
    <xf numFmtId="177" fontId="3" fillId="0" borderId="2" xfId="19" applyNumberFormat="1" applyFont="1" applyFill="1" applyBorder="1" applyAlignment="1" applyProtection="1">
      <alignment horizontal="right"/>
      <protection/>
    </xf>
    <xf numFmtId="37" fontId="4" fillId="0" borderId="1" xfId="0" applyNumberFormat="1" applyFont="1" applyBorder="1" applyAlignment="1">
      <alignment/>
    </xf>
    <xf numFmtId="178" fontId="4" fillId="0" borderId="1" xfId="19" applyFont="1" applyBorder="1" applyAlignment="1">
      <alignment/>
    </xf>
    <xf numFmtId="177" fontId="3" fillId="0" borderId="1" xfId="19" applyNumberFormat="1" applyFont="1" applyFill="1" applyBorder="1" applyAlignment="1" applyProtection="1">
      <alignment horizontal="right"/>
      <protection/>
    </xf>
    <xf numFmtId="0" fontId="4" fillId="0" borderId="1" xfId="0" applyFont="1" applyBorder="1" applyAlignment="1">
      <alignment/>
    </xf>
    <xf numFmtId="0" fontId="3" fillId="0" borderId="3" xfId="0" applyFont="1" applyBorder="1" applyAlignment="1">
      <alignment/>
    </xf>
    <xf numFmtId="177" fontId="3" fillId="0" borderId="3" xfId="19" applyNumberFormat="1" applyFont="1" applyFill="1" applyBorder="1" applyAlignment="1" applyProtection="1">
      <alignment horizontal="right"/>
      <protection/>
    </xf>
    <xf numFmtId="37" fontId="4" fillId="0" borderId="3" xfId="0" applyNumberFormat="1" applyFont="1" applyBorder="1" applyAlignment="1">
      <alignment/>
    </xf>
    <xf numFmtId="178" fontId="4" fillId="0" borderId="3" xfId="19" applyFont="1" applyBorder="1" applyAlignment="1">
      <alignment/>
    </xf>
    <xf numFmtId="0" fontId="4" fillId="0" borderId="3" xfId="0" applyFont="1" applyBorder="1" applyAlignment="1">
      <alignment/>
    </xf>
    <xf numFmtId="0" fontId="3" fillId="0" borderId="4" xfId="0" applyFont="1" applyBorder="1" applyAlignment="1">
      <alignment horizontal="right"/>
    </xf>
    <xf numFmtId="177" fontId="3" fillId="0" borderId="4" xfId="19" applyNumberFormat="1" applyFont="1" applyFill="1" applyBorder="1" applyAlignment="1" applyProtection="1">
      <alignment horizontal="right"/>
      <protection/>
    </xf>
    <xf numFmtId="179" fontId="3" fillId="0" borderId="4" xfId="19" applyNumberFormat="1" applyFont="1" applyFill="1" applyBorder="1" applyAlignment="1" applyProtection="1">
      <alignment horizontal="right"/>
      <protection/>
    </xf>
    <xf numFmtId="0" fontId="2" fillId="0" borderId="2" xfId="0" applyFont="1" applyFill="1" applyBorder="1" applyAlignment="1">
      <alignment horizontal="right"/>
    </xf>
    <xf numFmtId="177" fontId="1" fillId="0" borderId="2" xfId="0" applyNumberFormat="1" applyFont="1" applyBorder="1" applyAlignment="1">
      <alignment/>
    </xf>
    <xf numFmtId="0" fontId="2" fillId="0" borderId="1" xfId="0" applyFont="1" applyBorder="1" applyAlignment="1">
      <alignment horizontal="right"/>
    </xf>
    <xf numFmtId="178" fontId="1" fillId="0" borderId="1" xfId="19" applyFont="1" applyBorder="1" applyAlignment="1">
      <alignment/>
    </xf>
    <xf numFmtId="178" fontId="1" fillId="0" borderId="2" xfId="19" applyFont="1" applyBorder="1" applyAlignment="1">
      <alignment/>
    </xf>
    <xf numFmtId="0" fontId="1" fillId="0" borderId="2" xfId="0" applyFont="1" applyBorder="1" applyAlignment="1">
      <alignment/>
    </xf>
    <xf numFmtId="0" fontId="1" fillId="0" borderId="5" xfId="0" applyFont="1" applyFill="1" applyBorder="1" applyAlignment="1">
      <alignment/>
    </xf>
    <xf numFmtId="0" fontId="1" fillId="0" borderId="1" xfId="0" applyFont="1" applyBorder="1" applyAlignment="1">
      <alignment/>
    </xf>
    <xf numFmtId="0" fontId="2" fillId="0" borderId="1" xfId="0" applyFont="1" applyBorder="1" applyAlignment="1">
      <alignment/>
    </xf>
    <xf numFmtId="177" fontId="1" fillId="0" borderId="1" xfId="0" applyNumberFormat="1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wrap="square"/>
          <a:lstStyle/>
          <a:p>
            <a:pPr algn="ctr">
              <a:defRPr lang="en-US" sz="1400" b="0" i="0" u="none" baseline="0">
                <a:solidFill>
                  <a:srgbClr val="333333"/>
                </a:solidFill>
                <a:latin typeface="Calibri"/>
                <a:ea typeface="Calibri"/>
              </a:defRPr>
            </a:pPr>
            <a:r>
              <a:rPr lang="en-US"/>
              <a:t>Angka Kematian Bayi  Kabupaten Brebes Tahun 2017-2021</a:t>
            </a:r>
          </a:p>
        </c:rich>
      </c:tx>
      <c:layout>
        <c:manualLayout>
          <c:xMode val="edge"/>
          <c:yMode val="edge"/>
          <c:x val="0.15625"/>
          <c:y val="0.011"/>
        </c:manualLayout>
      </c:layout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"/>
          <c:y val="0.2205"/>
          <c:w val="0.7545"/>
          <c:h val="0.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Sheet1!$B$39</c:f>
              <c:strCache>
                <c:ptCount val="1"/>
                <c:pt idx="0">
                  <c:v>Kelaihran Bayi</c:v>
                </c:pt>
              </c:strCache>
            </c:strRef>
          </c:tx>
          <c:spPr>
            <a:solidFill>
              <a:srgbClr val="4F81BD">
                <a:alpha val="100000"/>
              </a:srgbClr>
            </a:solidFill>
            <a:ln w="3175">
              <a:noFill/>
            </a:ln>
          </c:spPr>
          <c:invertIfNegative val="0"/>
          <c:cat>
            <c:numRef>
              <c:f>Sheet1!$A$40:$A$44</c:f>
              <c:numCache/>
            </c:numRef>
          </c:cat>
          <c:val>
            <c:numRef>
              <c:f>Sheet1!$B$40:$B$44</c:f>
              <c:numCache/>
            </c:numRef>
          </c:val>
        </c:ser>
        <c:ser>
          <c:idx val="1"/>
          <c:order val="1"/>
          <c:tx>
            <c:strRef>
              <c:f>Sheet1!$C$39</c:f>
              <c:strCache>
                <c:ptCount val="1"/>
                <c:pt idx="0">
                  <c:v>Kematian Bayi</c:v>
                </c:pt>
              </c:strCache>
            </c:strRef>
          </c:tx>
          <c:spPr>
            <a:solidFill>
              <a:srgbClr val="C0504D">
                <a:alpha val="100000"/>
              </a:srgbClr>
            </a:solidFill>
            <a:ln w="3175">
              <a:noFill/>
            </a:ln>
          </c:spPr>
          <c:invertIfNegative val="0"/>
          <c:cat>
            <c:numRef>
              <c:f>Sheet1!$A$40:$A$44</c:f>
              <c:numCache/>
            </c:numRef>
          </c:cat>
          <c:val>
            <c:numRef>
              <c:f>Sheet1!$C$40:$C$44</c:f>
              <c:numCache/>
            </c:numRef>
          </c:val>
        </c:ser>
        <c:overlap val="-27"/>
        <c:gapWidth val="219"/>
        <c:axId val="5552593"/>
        <c:axId val="24896483"/>
      </c:barChart>
      <c:lineChart>
        <c:grouping val="standard"/>
        <c:varyColors val="0"/>
        <c:ser>
          <c:idx val="2"/>
          <c:order val="2"/>
          <c:tx>
            <c:strRef>
              <c:f>Sheet1!$D$39</c:f>
              <c:strCache>
                <c:ptCount val="1"/>
                <c:pt idx="0">
                  <c:v>Rasio</c:v>
                </c:pt>
              </c:strCache>
            </c:strRef>
          </c:tx>
          <c:spPr>
            <a:ln w="25400">
              <a:solidFill>
                <a:srgbClr val="99CC00"/>
              </a:solidFill>
            </a:ln>
          </c:spPr>
          <c:marker>
            <c:symbol val="none"/>
          </c:marker>
          <c:dLbls>
            <c:dLbl>
              <c:idx val="0"/>
              <c:layout/>
              <c:numFmt formatCode="General" sourceLinked="1"/>
              <c:spPr>
                <a:noFill/>
                <a:ln w="3175">
                  <a:noFill/>
                </a:ln>
              </c:spPr>
              <c:txPr>
                <a:bodyPr vert="horz" rot="0" wrap="square"/>
                <a:lstStyle/>
                <a:p>
                  <a:pPr algn="ctr">
                    <a:defRPr lang="en-US" sz="900" b="0" i="0" u="none" baseline="0">
                      <a:solidFill>
                        <a:srgbClr val="333333"/>
                      </a:solidFill>
                      <a:latin typeface="Calibri"/>
                      <a:ea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General" sourceLinked="1"/>
              <c:spPr>
                <a:noFill/>
                <a:ln w="3175">
                  <a:noFill/>
                </a:ln>
              </c:spPr>
              <c:txPr>
                <a:bodyPr vert="horz" rot="0" wrap="square"/>
                <a:lstStyle/>
                <a:p>
                  <a:pPr algn="ctr">
                    <a:defRPr lang="en-US" sz="900" b="0" i="0" u="none" baseline="0">
                      <a:solidFill>
                        <a:srgbClr val="333333"/>
                      </a:solidFill>
                      <a:latin typeface="Calibri"/>
                      <a:ea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0105"/>
                </c:manualLayout>
              </c:layout>
              <c:numFmt formatCode="General" sourceLinked="1"/>
              <c:spPr>
                <a:noFill/>
                <a:ln w="3175">
                  <a:noFill/>
                </a:ln>
              </c:spPr>
              <c:txPr>
                <a:bodyPr vert="horz" rot="0" wrap="square"/>
                <a:lstStyle/>
                <a:p>
                  <a:pPr algn="ctr">
                    <a:defRPr lang="en-US" sz="900" b="0" i="0" u="none" baseline="0">
                      <a:solidFill>
                        <a:srgbClr val="333333"/>
                      </a:solidFill>
                      <a:latin typeface="Calibri"/>
                      <a:ea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025"/>
                  <c:y val="-0.017"/>
                </c:manualLayout>
              </c:layout>
              <c:numFmt formatCode="General" sourceLinked="1"/>
              <c:spPr>
                <a:noFill/>
                <a:ln w="3175">
                  <a:noFill/>
                </a:ln>
              </c:spPr>
              <c:txPr>
                <a:bodyPr vert="horz" rot="0" wrap="square"/>
                <a:lstStyle/>
                <a:p>
                  <a:pPr algn="ctr">
                    <a:defRPr lang="en-US" sz="900" b="0" i="0" u="none" baseline="0">
                      <a:solidFill>
                        <a:srgbClr val="333333"/>
                      </a:solidFill>
                      <a:latin typeface="Calibri"/>
                      <a:ea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825"/>
                  <c:y val="-0.01925"/>
                </c:manualLayout>
              </c:layout>
              <c:numFmt formatCode="General" sourceLinked="1"/>
              <c:spPr>
                <a:noFill/>
                <a:ln w="3175">
                  <a:noFill/>
                </a:ln>
              </c:spPr>
              <c:txPr>
                <a:bodyPr vert="horz" rot="0" wrap="square"/>
                <a:lstStyle/>
                <a:p>
                  <a:pPr algn="ctr">
                    <a:defRPr lang="en-US" sz="900" b="0" i="0" u="none" baseline="0">
                      <a:solidFill>
                        <a:srgbClr val="333333"/>
                      </a:solidFill>
                      <a:latin typeface="Calibri"/>
                      <a:ea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spPr>
              <a:noFill/>
              <a:ln w="3175">
                <a:noFill/>
              </a:ln>
            </c:spPr>
            <c:txPr>
              <a:bodyPr vert="horz" rot="0" wrap="square"/>
              <a:lstStyle/>
              <a:p>
                <a:pPr algn="ctr">
                  <a:defRPr lang="en-US" sz="900" b="0" i="0" u="none" baseline="0">
                    <a:solidFill>
                      <a:srgbClr val="333333"/>
                    </a:solidFill>
                    <a:latin typeface="Calibri"/>
                    <a:ea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Sheet1!$A$40:$A$44</c:f>
              <c:numCache/>
            </c:numRef>
          </c:cat>
          <c:val>
            <c:numRef>
              <c:f>Sheet1!$D$40:$D$44</c:f>
              <c:numCache/>
            </c:numRef>
          </c:val>
          <c:smooth val="0"/>
        </c:ser>
        <c:marker val="1"/>
        <c:axId val="37981001"/>
        <c:axId val="38855957"/>
      </c:lineChart>
      <c:catAx>
        <c:axId val="555259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</a:ln>
        </c:spPr>
        <c:txPr>
          <a:bodyPr vert="horz" rot="0" wrap="square"/>
          <a:lstStyle/>
          <a:p>
            <a:pPr>
              <a:defRPr lang="en-US" sz="900" b="0" i="0" u="none" baseline="0">
                <a:solidFill>
                  <a:srgbClr val="333333"/>
                </a:solidFill>
                <a:latin typeface="Calibri"/>
                <a:ea typeface="Calibri"/>
              </a:defRPr>
            </a:pPr>
            <a:endParaRPr lang="en-US"/>
          </a:p>
        </c:txPr>
        <c:crossAx val="24896483"/>
        <c:crosses val="autoZero"/>
        <c:auto val="1"/>
        <c:lblOffset val="100"/>
        <c:tickLblSkip val="1"/>
        <c:noMultiLvlLbl val="0"/>
      </c:catAx>
      <c:valAx>
        <c:axId val="24896483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noFill/>
          </a:ln>
        </c:spPr>
        <c:txPr>
          <a:bodyPr wrap="square"/>
          <a:lstStyle/>
          <a:p>
            <a:pPr>
              <a:defRPr lang="en-US" sz="900" b="0" i="0" u="none" baseline="0">
                <a:solidFill>
                  <a:srgbClr val="333333"/>
                </a:solidFill>
                <a:latin typeface="Calibri"/>
                <a:ea typeface="Calibri"/>
              </a:defRPr>
            </a:pPr>
            <a:endParaRPr lang="en-US"/>
          </a:p>
        </c:txPr>
        <c:crossAx val="5552593"/>
        <c:crossesAt val="1"/>
        <c:crossBetween val="between"/>
      </c:valAx>
      <c:catAx>
        <c:axId val="37981001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endParaRPr lang="en-US"/>
          </a:p>
        </c:txPr>
        <c:crossAx val="38855957"/>
        <c:crosses val="autoZero"/>
        <c:auto val="1"/>
        <c:lblOffset val="100"/>
        <c:tickLblSkip val="1"/>
        <c:noMultiLvlLbl val="0"/>
      </c:catAx>
      <c:valAx>
        <c:axId val="3885595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noFill/>
          </a:ln>
        </c:spPr>
        <c:txPr>
          <a:bodyPr wrap="square"/>
          <a:lstStyle/>
          <a:p>
            <a:pPr>
              <a:defRPr lang="en-US" sz="900" b="0" i="0" u="none" baseline="0">
                <a:solidFill>
                  <a:srgbClr val="333333"/>
                </a:solidFill>
                <a:latin typeface="Calibri"/>
                <a:ea typeface="Calibri"/>
              </a:defRPr>
            </a:pPr>
            <a:endParaRPr lang="en-US"/>
          </a:p>
        </c:txPr>
        <c:crossAx val="37981001"/>
        <c:crosses val="max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5175"/>
          <c:y val="0.908"/>
          <c:w val="0.692"/>
          <c:h val="0.07725"/>
        </c:manualLayout>
      </c:layout>
      <c:overlay val="0"/>
      <c:spPr>
        <a:noFill/>
        <a:ln w="3175">
          <a:noFill/>
        </a:ln>
      </c:spPr>
      <c:txPr>
        <a:bodyPr wrap="square"/>
        <a:lstStyle/>
        <a:p>
          <a:pPr algn="ctr">
            <a:defRPr lang="en-US" sz="900" b="0" i="0" u="none" baseline="0">
              <a:solidFill>
                <a:srgbClr val="333333"/>
              </a:solidFill>
              <a:latin typeface="Calibri"/>
              <a:ea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</a:ln>
  </c:spPr>
  <c:txPr>
    <a:bodyPr vert="horz" rot="0" wrap="square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</a:defRPr>
      </a:pPr>
      <a:endParaRPr lang="en-US"/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36</xdr:row>
      <xdr:rowOff>0</xdr:rowOff>
    </xdr:from>
    <xdr:to>
      <xdr:col>5</xdr:col>
      <xdr:colOff>203002</xdr:colOff>
      <xdr:row>50</xdr:row>
      <xdr:rowOff>87660</xdr:rowOff>
    </xdr:to>
    <xdr:graphicFrame>
      <xdr:nvGraphicFramePr>
        <xdr:cNvPr id="1" name="Chart 2"/>
        <xdr:cNvGraphicFramePr/>
      </xdr:nvGraphicFramePr>
      <xdr:xfrm>
        <a:off x="0" y="7096125"/>
        <a:ext cx="4362450" cy="26860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5fd55f-6af7-4449-80a5-8620d25bc462}">
  <sheetPr>
    <tabColor rgb="FF00B0F0"/>
  </sheetPr>
  <dimension ref="A1:M44"/>
  <sheetViews>
    <sheetView tabSelected="1" zoomScale="90" zoomScaleNormal="90" workbookViewId="0" topLeftCell="A1">
      <pane xSplit="1" ySplit="7" topLeftCell="B37" activePane="bottomRight" state="frozen"/>
      <selection pane="topLeft" activeCell="A1" sqref="A1"/>
      <selection pane="topRight" activeCell="B1" sqref="B1"/>
      <selection pane="bottomLeft" activeCell="A8" sqref="A8"/>
      <selection pane="bottomRight" activeCell="H35" sqref="H35"/>
    </sheetView>
  </sheetViews>
  <sheetFormatPr defaultRowHeight="14.5" customHeight="1"/>
  <cols>
    <col min="1" max="1" width="21.285714285714285" style="1" customWidth="1"/>
    <col min="2" max="2" width="11.571428571428571" style="1" customWidth="1"/>
    <col min="3" max="4" width="9.142857142857142" style="1" customWidth="1"/>
    <col min="5" max="5" width="11.285714285714286" style="1" customWidth="1"/>
    <col min="6" max="8" width="9.142857142857142" style="1" customWidth="1"/>
    <col min="9" max="9" width="16.714285714285715" style="1" customWidth="1"/>
    <col min="10" max="16384" width="9.142857142857142" style="1" customWidth="1"/>
  </cols>
  <sheetData>
    <row r="1" spans="1:9" ht="14.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4.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4.5">
      <c r="A3" s="2" t="s">
        <v>2</v>
      </c>
      <c r="B3" s="2"/>
      <c r="C3" s="2"/>
      <c r="D3" s="2"/>
      <c r="E3" s="2"/>
      <c r="F3" s="2"/>
      <c r="G3" s="2"/>
      <c r="H3" s="2"/>
      <c r="I3" s="2"/>
    </row>
    <row r="5" spans="1:9" ht="14.5">
      <c r="A5" s="3" t="s">
        <v>3</v>
      </c>
      <c r="B5" s="4" t="s">
        <v>4</v>
      </c>
      <c r="C5" s="4" t="s">
        <v>5</v>
      </c>
      <c r="D5" s="4"/>
      <c r="E5" s="4" t="s">
        <v>6</v>
      </c>
      <c r="F5" s="5" t="s">
        <v>7</v>
      </c>
      <c r="G5" s="5"/>
      <c r="H5" s="5"/>
      <c r="I5" s="4" t="s">
        <v>8</v>
      </c>
    </row>
    <row r="6" spans="1:13" ht="33" customHeight="1">
      <c r="A6" s="3"/>
      <c r="B6" s="4"/>
      <c r="C6" s="4"/>
      <c r="D6" s="4"/>
      <c r="E6" s="4"/>
      <c r="F6" s="6" t="s">
        <v>9</v>
      </c>
      <c r="G6" s="6" t="s">
        <v>10</v>
      </c>
      <c r="H6" s="6" t="s">
        <v>11</v>
      </c>
      <c r="I6" s="4"/>
      <c r="J6" s="1"/>
      <c r="K6" s="1"/>
      <c r="L6" s="1"/>
      <c r="M6" s="1"/>
    </row>
    <row r="7" spans="1:13" ht="35.25" customHeight="1">
      <c r="A7" s="3"/>
      <c r="B7" s="4"/>
      <c r="C7" s="4"/>
      <c r="D7" s="4"/>
      <c r="E7" s="4"/>
      <c r="F7" s="6"/>
      <c r="G7" s="6"/>
      <c r="H7" s="6"/>
      <c r="I7" s="4"/>
      <c r="J7" s="1"/>
      <c r="K7" s="1"/>
      <c r="L7" s="1"/>
      <c r="M7" s="1"/>
    </row>
    <row r="8" spans="1:13" ht="12.75" customHeight="1">
      <c r="A8" s="7" t="s">
        <v>12</v>
      </c>
      <c r="B8" s="7" t="s">
        <v>13</v>
      </c>
      <c r="C8" s="7" t="s">
        <v>14</v>
      </c>
      <c r="D8" s="7"/>
      <c r="E8" s="7" t="s">
        <v>15</v>
      </c>
      <c r="F8" s="7" t="s">
        <v>16</v>
      </c>
      <c r="G8" s="7" t="s">
        <v>17</v>
      </c>
      <c r="H8" s="7" t="s">
        <v>18</v>
      </c>
      <c r="I8" s="7" t="s">
        <v>19</v>
      </c>
      <c r="J8" s="1"/>
      <c r="K8" s="1"/>
      <c r="L8" s="1"/>
      <c r="M8" s="1"/>
    </row>
    <row r="9" spans="1:13" ht="15" customHeight="1">
      <c r="A9" s="8" t="s">
        <v>20</v>
      </c>
      <c r="B9" s="9">
        <v>893</v>
      </c>
      <c r="C9" s="10">
        <v>12</v>
      </c>
      <c r="D9" s="10"/>
      <c r="E9" s="11">
        <v>885</v>
      </c>
      <c r="F9" s="10">
        <v>1</v>
      </c>
      <c r="G9" s="10">
        <v>0</v>
      </c>
      <c r="H9" s="10">
        <v>0</v>
      </c>
      <c r="I9" s="10">
        <f>SUM(F9:H9)</f>
        <v>1</v>
      </c>
      <c r="J9" s="1"/>
      <c r="K9" s="1"/>
      <c r="L9" s="1"/>
      <c r="M9" s="1"/>
    </row>
    <row r="10" spans="1:13" ht="14.5">
      <c r="A10" s="8" t="s">
        <v>21</v>
      </c>
      <c r="B10" s="9">
        <v>1544</v>
      </c>
      <c r="C10" s="10">
        <v>13</v>
      </c>
      <c r="D10" s="10"/>
      <c r="E10" s="11">
        <v>1528</v>
      </c>
      <c r="F10" s="10">
        <v>1</v>
      </c>
      <c r="G10" s="10">
        <v>2</v>
      </c>
      <c r="H10" s="10">
        <v>2</v>
      </c>
      <c r="I10" s="10">
        <f t="shared" si="0" ref="I10:I25">SUM(JB10:JD10)</f>
        <v>5</v>
      </c>
      <c r="J10" s="1"/>
      <c r="K10" s="1"/>
      <c r="L10" s="1"/>
      <c r="M10" s="1"/>
    </row>
    <row r="11" spans="1:13" ht="14.5">
      <c r="A11" s="8" t="s">
        <v>22</v>
      </c>
      <c r="B11" s="9">
        <v>1571</v>
      </c>
      <c r="C11" s="10">
        <v>15</v>
      </c>
      <c r="D11" s="10"/>
      <c r="E11" s="11">
        <v>1549</v>
      </c>
      <c r="F11" s="10">
        <v>2</v>
      </c>
      <c r="G11" s="10">
        <v>0</v>
      </c>
      <c r="H11" s="10">
        <v>4</v>
      </c>
      <c r="I11" s="10">
        <f t="shared" si="0"/>
        <v>6</v>
      </c>
      <c r="J11" s="1"/>
      <c r="K11" s="1"/>
      <c r="L11" s="1"/>
      <c r="M11" s="1"/>
    </row>
    <row r="12" spans="1:9" ht="14.5">
      <c r="A12" s="8" t="s">
        <v>23</v>
      </c>
      <c r="B12" s="9">
        <v>1761</v>
      </c>
      <c r="C12" s="10">
        <v>22</v>
      </c>
      <c r="D12" s="10"/>
      <c r="E12" s="11">
        <v>1740</v>
      </c>
      <c r="F12" s="10">
        <v>0</v>
      </c>
      <c r="G12" s="10">
        <v>0</v>
      </c>
      <c r="H12" s="10">
        <v>4</v>
      </c>
      <c r="I12" s="10">
        <f t="shared" si="0"/>
        <v>4</v>
      </c>
    </row>
    <row r="13" spans="1:9" ht="14.5">
      <c r="A13" s="8" t="s">
        <v>24</v>
      </c>
      <c r="B13" s="12">
        <v>1035</v>
      </c>
      <c r="C13" s="13">
        <v>6</v>
      </c>
      <c r="D13" s="13"/>
      <c r="E13" s="11">
        <v>1031</v>
      </c>
      <c r="F13" s="10">
        <v>0</v>
      </c>
      <c r="G13" s="13">
        <v>1</v>
      </c>
      <c r="H13" s="13">
        <v>2</v>
      </c>
      <c r="I13" s="10">
        <f t="shared" si="0"/>
        <v>3</v>
      </c>
    </row>
    <row r="14" spans="1:9" ht="14.5">
      <c r="A14" s="8" t="s">
        <v>25</v>
      </c>
      <c r="B14" s="12">
        <v>1143</v>
      </c>
      <c r="C14" s="10">
        <v>5</v>
      </c>
      <c r="D14" s="10"/>
      <c r="E14" s="11">
        <v>1138</v>
      </c>
      <c r="F14" s="10">
        <v>1</v>
      </c>
      <c r="G14" s="10">
        <v>0</v>
      </c>
      <c r="H14" s="10">
        <v>3</v>
      </c>
      <c r="I14" s="10">
        <f t="shared" si="0"/>
        <v>4</v>
      </c>
    </row>
    <row r="15" spans="1:9" ht="14.5">
      <c r="A15" s="8" t="s">
        <v>26</v>
      </c>
      <c r="B15" s="12">
        <v>2291</v>
      </c>
      <c r="C15" s="10">
        <v>5</v>
      </c>
      <c r="D15" s="10"/>
      <c r="E15" s="11">
        <v>2285</v>
      </c>
      <c r="F15" s="10">
        <v>3</v>
      </c>
      <c r="G15" s="10">
        <v>0</v>
      </c>
      <c r="H15" s="10">
        <v>5</v>
      </c>
      <c r="I15" s="10">
        <f t="shared" si="0"/>
        <v>8</v>
      </c>
    </row>
    <row r="16" spans="1:9" ht="14.5">
      <c r="A16" s="8" t="s">
        <v>27</v>
      </c>
      <c r="B16" s="12">
        <v>2114</v>
      </c>
      <c r="C16" s="10">
        <v>41</v>
      </c>
      <c r="D16" s="10"/>
      <c r="E16" s="11">
        <v>2082</v>
      </c>
      <c r="F16" s="10">
        <v>4</v>
      </c>
      <c r="G16" s="10">
        <v>0</v>
      </c>
      <c r="H16" s="10">
        <v>4</v>
      </c>
      <c r="I16" s="10">
        <f t="shared" si="0"/>
        <v>8</v>
      </c>
    </row>
    <row r="17" spans="1:9" ht="14.5">
      <c r="A17" s="8" t="s">
        <v>28</v>
      </c>
      <c r="B17" s="12">
        <v>1923</v>
      </c>
      <c r="C17" s="10">
        <v>28</v>
      </c>
      <c r="D17" s="10"/>
      <c r="E17" s="11">
        <v>1911</v>
      </c>
      <c r="F17" s="10">
        <v>3</v>
      </c>
      <c r="G17" s="10">
        <v>0</v>
      </c>
      <c r="H17" s="10">
        <v>5</v>
      </c>
      <c r="I17" s="10">
        <f t="shared" si="0"/>
        <v>8</v>
      </c>
    </row>
    <row r="18" spans="1:9" ht="15.75" customHeight="1">
      <c r="A18" s="8" t="s">
        <v>29</v>
      </c>
      <c r="B18" s="12">
        <v>2210</v>
      </c>
      <c r="C18" s="10">
        <v>15</v>
      </c>
      <c r="D18" s="10"/>
      <c r="E18" s="11">
        <v>2206</v>
      </c>
      <c r="F18" s="10">
        <v>4</v>
      </c>
      <c r="G18" s="10">
        <v>1</v>
      </c>
      <c r="H18" s="10">
        <v>8</v>
      </c>
      <c r="I18" s="10">
        <f t="shared" si="0"/>
        <v>13</v>
      </c>
    </row>
    <row r="19" spans="1:9" ht="14.5">
      <c r="A19" s="8" t="s">
        <v>30</v>
      </c>
      <c r="B19" s="12">
        <v>1715</v>
      </c>
      <c r="C19" s="10">
        <v>15</v>
      </c>
      <c r="D19" s="10"/>
      <c r="E19" s="11">
        <v>1708</v>
      </c>
      <c r="F19" s="10">
        <v>3</v>
      </c>
      <c r="G19" s="10">
        <v>0</v>
      </c>
      <c r="H19" s="10">
        <v>4</v>
      </c>
      <c r="I19" s="10">
        <f t="shared" si="0"/>
        <v>7</v>
      </c>
    </row>
    <row r="20" spans="1:9" ht="14.5">
      <c r="A20" s="8" t="s">
        <v>31</v>
      </c>
      <c r="B20" s="12">
        <v>1019</v>
      </c>
      <c r="C20" s="13">
        <v>6</v>
      </c>
      <c r="D20" s="13"/>
      <c r="E20" s="11">
        <v>1020</v>
      </c>
      <c r="F20" s="10">
        <v>0</v>
      </c>
      <c r="G20" s="13">
        <v>0</v>
      </c>
      <c r="H20" s="13">
        <v>3</v>
      </c>
      <c r="I20" s="10">
        <f t="shared" si="0"/>
        <v>3</v>
      </c>
    </row>
    <row r="21" spans="1:9" ht="14.5">
      <c r="A21" s="8" t="s">
        <v>32</v>
      </c>
      <c r="B21" s="12">
        <v>2991</v>
      </c>
      <c r="C21" s="10">
        <v>28</v>
      </c>
      <c r="D21" s="10"/>
      <c r="E21" s="11">
        <v>2968</v>
      </c>
      <c r="F21" s="10">
        <v>4</v>
      </c>
      <c r="G21" s="13">
        <v>1</v>
      </c>
      <c r="H21" s="13">
        <v>5</v>
      </c>
      <c r="I21" s="10">
        <f t="shared" si="0"/>
        <v>10</v>
      </c>
    </row>
    <row r="22" spans="1:9" ht="14.5">
      <c r="A22" s="8" t="s">
        <v>33</v>
      </c>
      <c r="B22" s="12">
        <v>2585</v>
      </c>
      <c r="C22" s="10">
        <v>32</v>
      </c>
      <c r="D22" s="10"/>
      <c r="E22" s="11">
        <v>2577</v>
      </c>
      <c r="F22" s="10">
        <v>8</v>
      </c>
      <c r="G22" s="13">
        <v>0</v>
      </c>
      <c r="H22" s="13">
        <v>2</v>
      </c>
      <c r="I22" s="10">
        <f t="shared" si="0"/>
        <v>10</v>
      </c>
    </row>
    <row r="23" spans="1:9" ht="14.5">
      <c r="A23" s="8" t="s">
        <v>34</v>
      </c>
      <c r="B23" s="12">
        <v>1270</v>
      </c>
      <c r="C23" s="13">
        <v>1</v>
      </c>
      <c r="D23" s="13"/>
      <c r="E23" s="11">
        <v>1284</v>
      </c>
      <c r="F23" s="10">
        <v>1</v>
      </c>
      <c r="G23" s="13">
        <v>0</v>
      </c>
      <c r="H23" s="13">
        <v>2</v>
      </c>
      <c r="I23" s="10">
        <f t="shared" si="0"/>
        <v>3</v>
      </c>
    </row>
    <row r="24" spans="1:9" ht="14.5">
      <c r="A24" s="8" t="s">
        <v>35</v>
      </c>
      <c r="B24" s="12">
        <v>1368</v>
      </c>
      <c r="C24" s="10">
        <v>13</v>
      </c>
      <c r="D24" s="10"/>
      <c r="E24" s="11">
        <v>1360</v>
      </c>
      <c r="F24" s="10">
        <v>0</v>
      </c>
      <c r="G24" s="13">
        <v>0</v>
      </c>
      <c r="H24" s="13">
        <v>0</v>
      </c>
      <c r="I24" s="10">
        <f t="shared" si="0"/>
        <v>0</v>
      </c>
    </row>
    <row r="25" spans="1:9" ht="15" thickBot="1">
      <c r="A25" s="14" t="s">
        <v>36</v>
      </c>
      <c r="B25" s="15">
        <v>2772</v>
      </c>
      <c r="C25" s="16">
        <v>26</v>
      </c>
      <c r="D25" s="16"/>
      <c r="E25" s="17">
        <v>2752</v>
      </c>
      <c r="F25" s="16">
        <v>3</v>
      </c>
      <c r="G25" s="18">
        <v>2</v>
      </c>
      <c r="H25" s="18">
        <v>7</v>
      </c>
      <c r="I25" s="10">
        <f t="shared" si="0"/>
        <v>12</v>
      </c>
    </row>
    <row r="26" spans="1:9" ht="15.5" thickTop="1" thickBot="1">
      <c r="A26" s="19" t="s">
        <v>37</v>
      </c>
      <c r="B26" s="20">
        <f>SUM(B9:B25)</f>
        <v>30205</v>
      </c>
      <c r="C26" s="20">
        <f t="shared" si="1" ref="C26:I26">SUM(C65545:C65561)</f>
        <v>283</v>
      </c>
      <c r="D26" s="21">
        <f>C26/B26</f>
        <v>0.0093693097169342821</v>
      </c>
      <c r="E26" s="20">
        <f t="shared" si="1"/>
        <v>30024</v>
      </c>
      <c r="F26" s="20">
        <f t="shared" si="1"/>
        <v>38</v>
      </c>
      <c r="G26" s="20">
        <f t="shared" si="1"/>
        <v>7</v>
      </c>
      <c r="H26" s="20">
        <f t="shared" si="1"/>
        <v>60</v>
      </c>
      <c r="I26" s="20">
        <f t="shared" si="1"/>
        <v>105</v>
      </c>
    </row>
    <row r="27" spans="1:9" ht="15.5" thickTop="1" thickBot="1">
      <c r="A27" s="22">
        <v>2020</v>
      </c>
      <c r="B27" s="23">
        <v>31228</v>
      </c>
      <c r="C27" s="23">
        <v>297</v>
      </c>
      <c r="D27" s="21">
        <f>C27/B27</f>
        <v>0.0095106955296528749</v>
      </c>
      <c r="E27" s="23">
        <v>31338</v>
      </c>
      <c r="F27" s="23">
        <v>19</v>
      </c>
      <c r="G27" s="23">
        <v>5</v>
      </c>
      <c r="H27" s="23">
        <v>38</v>
      </c>
      <c r="I27" s="23">
        <v>62</v>
      </c>
    </row>
    <row r="28" spans="1:9" ht="15.5" thickTop="1" thickBot="1">
      <c r="A28" s="24">
        <v>2019</v>
      </c>
      <c r="B28" s="25">
        <v>31700</v>
      </c>
      <c r="C28" s="25">
        <v>302</v>
      </c>
      <c r="D28" s="21">
        <f>C28/B28</f>
        <v>0.0095268138801261823</v>
      </c>
      <c r="E28" s="25">
        <v>31808</v>
      </c>
      <c r="F28" s="25">
        <v>6</v>
      </c>
      <c r="G28" s="25">
        <v>4</v>
      </c>
      <c r="H28" s="25">
        <v>27</v>
      </c>
      <c r="I28" s="25">
        <v>37</v>
      </c>
    </row>
    <row r="29" spans="1:9" ht="15.5" thickTop="1" thickBot="1">
      <c r="A29" s="24">
        <v>2018</v>
      </c>
      <c r="B29" s="26">
        <v>32283</v>
      </c>
      <c r="C29" s="27">
        <v>325</v>
      </c>
      <c r="D29" s="21">
        <f>C29/B29</f>
        <v>0.010067218040454729</v>
      </c>
      <c r="E29" s="26">
        <v>32316</v>
      </c>
      <c r="F29" s="27">
        <v>10</v>
      </c>
      <c r="G29" s="28">
        <v>1</v>
      </c>
      <c r="H29" s="27">
        <v>19</v>
      </c>
      <c r="I29" s="27">
        <v>30</v>
      </c>
    </row>
    <row r="30" spans="1:9" ht="15.5" thickTop="1" thickBot="1">
      <c r="A30" s="24">
        <v>2017</v>
      </c>
      <c r="B30" s="25">
        <v>32674</v>
      </c>
      <c r="C30" s="29">
        <v>403</v>
      </c>
      <c r="D30" s="21">
        <f>C30/B30</f>
        <v>0.012333965844402278</v>
      </c>
      <c r="E30" s="25">
        <v>31199</v>
      </c>
      <c r="F30" s="29">
        <v>15</v>
      </c>
      <c r="G30" s="29">
        <v>1</v>
      </c>
      <c r="H30" s="29">
        <v>15</v>
      </c>
      <c r="I30" s="29">
        <v>31</v>
      </c>
    </row>
    <row r="31" spans="1:9" ht="15" thickTop="1">
      <c r="A31" s="30">
        <v>2016</v>
      </c>
      <c r="B31" s="25">
        <v>33086</v>
      </c>
      <c r="C31" s="29">
        <v>724</v>
      </c>
      <c r="D31" s="21">
        <f>C31/B31</f>
        <v>0.021882367164359547</v>
      </c>
      <c r="E31" s="25">
        <v>34867.800000000003</v>
      </c>
      <c r="F31" s="29">
        <v>8</v>
      </c>
      <c r="G31" s="29">
        <v>6</v>
      </c>
      <c r="H31" s="29">
        <v>40</v>
      </c>
      <c r="I31" s="29">
        <v>54</v>
      </c>
    </row>
    <row r="35" spans="1:1" ht="14.5">
      <c r="A35" s="1" t="s">
        <v>38</v>
      </c>
    </row>
    <row r="38" ht="15" thickBot="1"/>
    <row r="39" spans="2:4" ht="15.5" thickTop="1" thickBot="1">
      <c r="B39" s="20" t="s">
        <v>39</v>
      </c>
      <c r="C39" s="20" t="s">
        <v>40</v>
      </c>
      <c r="D39" s="21" t="s">
        <v>41</v>
      </c>
    </row>
    <row r="40" spans="1:4" ht="15.5" thickTop="1" thickBot="1">
      <c r="A40" s="1">
        <v>2017</v>
      </c>
      <c r="B40" s="26">
        <v>33086</v>
      </c>
      <c r="C40" s="27">
        <v>724</v>
      </c>
      <c r="D40" s="21">
        <f>C40/B40</f>
        <v>0.021882367164359547</v>
      </c>
    </row>
    <row r="41" spans="1:4" ht="15.5" thickTop="1" thickBot="1">
      <c r="A41" s="1">
        <v>2018</v>
      </c>
      <c r="B41" s="25">
        <v>32674</v>
      </c>
      <c r="C41" s="29">
        <v>403</v>
      </c>
      <c r="D41" s="21">
        <f>C41/B41</f>
        <v>0.012333965844402278</v>
      </c>
    </row>
    <row r="42" spans="1:4" ht="15.5" thickTop="1" thickBot="1">
      <c r="A42" s="1">
        <v>2019</v>
      </c>
      <c r="B42" s="26">
        <v>32283</v>
      </c>
      <c r="C42" s="27">
        <v>325</v>
      </c>
      <c r="D42" s="21">
        <f>C42/B42</f>
        <v>0.010067218040454729</v>
      </c>
    </row>
    <row r="43" spans="1:4" ht="15.5" thickTop="1" thickBot="1">
      <c r="A43" s="1">
        <v>2020</v>
      </c>
      <c r="B43" s="25">
        <v>31700</v>
      </c>
      <c r="C43" s="25">
        <v>302</v>
      </c>
      <c r="D43" s="21">
        <f>C43/B43</f>
        <v>0.0095268138801261823</v>
      </c>
    </row>
    <row r="44" spans="1:4" ht="15" thickTop="1">
      <c r="A44" s="1">
        <v>2021</v>
      </c>
      <c r="B44" s="31">
        <v>31228</v>
      </c>
      <c r="C44" s="31">
        <v>297</v>
      </c>
      <c r="D44" s="21">
        <f>C44/B44</f>
        <v>0.0095106955296528749</v>
      </c>
    </row>
  </sheetData>
  <sheetProtection/>
  <mergeCells count="12">
    <mergeCell ref="A1:I1"/>
    <mergeCell ref="A2:I2"/>
    <mergeCell ref="A3:I3"/>
    <mergeCell ref="I5:I7"/>
    <mergeCell ref="A5:A7"/>
    <mergeCell ref="B5:B7"/>
    <mergeCell ref="C5:C7"/>
    <mergeCell ref="E5:E7"/>
    <mergeCell ref="F5:H5"/>
    <mergeCell ref="F6:F7"/>
    <mergeCell ref="G6:G7"/>
    <mergeCell ref="H6:H7"/>
  </mergeCells>
  <pageMargins left="0.7086614173228347" right="0.7086614173228347" top="0.7480314960629921" bottom="0.7480314960629921" header="0.31496062992125984" footer="0.31496062992125984"/>
  <pageSetup horizontalDpi="300" verticalDpi="300" orientation="portrait" paperSize="1" scale="85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