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Sheet1!$A$1:$J$79</definedName>
  </definedNames>
  <calcPr fullCalcOnLoad="1"/>
</workbook>
</file>

<file path=xl/calcChain.xml><?xml version="1.0" encoding="utf-8"?>
<calcChain xmlns="http://schemas.openxmlformats.org/spreadsheetml/2006/main">
  <c r="H71" i="1" l="1"/>
</calcChain>
</file>

<file path=xl/sharedStrings.xml><?xml version="1.0" encoding="utf-8"?>
<sst xmlns="http://schemas.openxmlformats.org/spreadsheetml/2006/main" count="112" uniqueCount="87">
  <si>
    <t>Tabel</t>
  </si>
  <si>
    <t xml:space="preserve">Banyaknya Kelompok Industri Kecil Formal Cabang Industri Kimia, Agro, </t>
  </si>
  <si>
    <t>dan Hasil Hutan  di Kabupaten Brebes Tahun 2021</t>
  </si>
  <si>
    <t>No</t>
  </si>
  <si>
    <t>Komoditi</t>
  </si>
  <si>
    <t>Jumlah Unit Usaha</t>
  </si>
  <si>
    <t>Jumlah Tenaga Kerja</t>
  </si>
  <si>
    <t>Bahan Baku/Penolong (Rp.000)</t>
  </si>
  <si>
    <t>Produksi</t>
  </si>
  <si>
    <t xml:space="preserve">Satuan </t>
  </si>
  <si>
    <t>Banyaknya</t>
  </si>
  <si>
    <t>Nilai (Rp.000)</t>
  </si>
  <si>
    <t>(1)</t>
  </si>
  <si>
    <t>(2)</t>
  </si>
  <si>
    <t>(3)</t>
  </si>
  <si>
    <t>(4)</t>
  </si>
  <si>
    <t>(5)</t>
  </si>
  <si>
    <t>(6)</t>
  </si>
  <si>
    <t>(7)</t>
  </si>
  <si>
    <t>(8)</t>
  </si>
  <si>
    <t>Baso daging sapi</t>
  </si>
  <si>
    <t>Jasa penggilingan daging</t>
  </si>
  <si>
    <t>Ikan Asin</t>
  </si>
  <si>
    <t>kg</t>
  </si>
  <si>
    <t>Pindang bandeng</t>
  </si>
  <si>
    <t>Daging rajungan baku</t>
  </si>
  <si>
    <t>Pembersihan kacang2an</t>
  </si>
  <si>
    <t>Tepung Tapioka</t>
  </si>
  <si>
    <t>Tepung Beras (jasa)</t>
  </si>
  <si>
    <t>Roti / Kue Kering</t>
  </si>
  <si>
    <t>Kue basah</t>
  </si>
  <si>
    <t>Soun</t>
  </si>
  <si>
    <t>Mie Basah</t>
  </si>
  <si>
    <t>Teh</t>
  </si>
  <si>
    <t>Kecap</t>
  </si>
  <si>
    <t>Tempe</t>
  </si>
  <si>
    <t>Tahu</t>
  </si>
  <si>
    <t>Kerupuk aci</t>
  </si>
  <si>
    <t>Kerupuk udang</t>
  </si>
  <si>
    <t>bks</t>
  </si>
  <si>
    <t>Kerupuk rambak ikan</t>
  </si>
  <si>
    <t>Harum Manis</t>
  </si>
  <si>
    <t>Es Krim</t>
  </si>
  <si>
    <t xml:space="preserve">Bawang Goreng </t>
  </si>
  <si>
    <t>Garam meja</t>
  </si>
  <si>
    <t>Terasi</t>
  </si>
  <si>
    <t>Sale pisang</t>
  </si>
  <si>
    <t>Telur asin</t>
  </si>
  <si>
    <t>Minuman ringan / limun</t>
  </si>
  <si>
    <t>btl</t>
  </si>
  <si>
    <t>Air Minum Dalam Kemasan</t>
  </si>
  <si>
    <t>Rokok Kretek, Tembakau</t>
  </si>
  <si>
    <t>Sambal saos tomat</t>
  </si>
  <si>
    <t>Pakan ikan</t>
  </si>
  <si>
    <t>Gula batu</t>
  </si>
  <si>
    <t>Depot isi ulang air minum</t>
  </si>
  <si>
    <t>galon</t>
  </si>
  <si>
    <t>Pengemasan snack</t>
  </si>
  <si>
    <t>Makanan Olahan (Catering)</t>
  </si>
  <si>
    <t>Pembotolan madu</t>
  </si>
  <si>
    <t>Balok kayu dan glugu</t>
  </si>
  <si>
    <t>Moulding dan bhn bangunan</t>
  </si>
  <si>
    <t>Mebeler / Furniture</t>
  </si>
  <si>
    <t>Kapal  Perahu Nelayan</t>
  </si>
  <si>
    <t>Rebana</t>
  </si>
  <si>
    <t>Sanggul</t>
  </si>
  <si>
    <t>Keramik hias</t>
  </si>
  <si>
    <t>Minyak nilam</t>
  </si>
  <si>
    <t>Detergen</t>
  </si>
  <si>
    <t>Percetakan / Fotocopy</t>
  </si>
  <si>
    <t>Lem tembok</t>
  </si>
  <si>
    <t>Genteng</t>
  </si>
  <si>
    <t>Barang semen</t>
  </si>
  <si>
    <t>Ikan Gepuk</t>
  </si>
  <si>
    <t>Bubuk Susu Kedele</t>
  </si>
  <si>
    <t>Sabun Mandi</t>
  </si>
  <si>
    <t>Batu Split</t>
  </si>
  <si>
    <t>Karet Perpak, bantalan</t>
  </si>
  <si>
    <t>Briket Batubara</t>
  </si>
  <si>
    <t>Pupuk Perekat Pestisida</t>
  </si>
  <si>
    <t>Keranjang Kerang</t>
  </si>
  <si>
    <t>Olahan Rumput Laut</t>
  </si>
  <si>
    <t>Pupuk Cair Organik</t>
  </si>
  <si>
    <t>Es Batu / Balok</t>
  </si>
  <si>
    <t>Botol Plastik</t>
  </si>
  <si>
    <t xml:space="preserve"> Jumlah 2021</t>
  </si>
  <si>
    <t>Sumber : Dinas Perindustrian dan Tenaga Kerja Kab.Brebes</t>
  </si>
</sst>
</file>

<file path=xl/styles.xml><?xml version="1.0" encoding="utf-8"?>
<styleSheet xmlns="http://schemas.openxmlformats.org/spreadsheetml/2006/main">
  <numFmts count="4">
    <numFmt numFmtId="177" formatCode="_(* #,##0.00_);_(* \(#,##0.00\);_(* &quot;-&quot;??_);_(@_)"/>
    <numFmt numFmtId="178" formatCode="_-* #,##0_-;\-* #,##0_-;_-* &quot;-&quot;_-;_-@_-"/>
    <numFmt numFmtId="179" formatCode="&quot;Rp&quot;#,##0"/>
    <numFmt numFmtId="180" formatCode="_(* #,##0_);_(* \(#,##0\);_(* &quot;-&quot;??_);_(@_)"/>
  </numFmts>
  <fonts count="16">
    <font>
      <sz val="10"/>
      <color theme="1"/>
      <name val="Arial"/>
      <family val="2"/>
    </font>
    <font>
      <sz val="11"/>
      <name val="Calibri"/>
      <family val="2"/>
      <charset val="1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u val="single"/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Microsoft Sans Serif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2">
    <xf numFmtId="0" fontId="0" fillId="0" borderId="0" xfId="0"/>
    <xf numFmtId="0" fontId="15" fillId="0" borderId="0" xfId="0"/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right" vertical="center"/>
    </xf>
    <xf numFmtId="177" fontId="12" fillId="2" borderId="2" xfId="18" applyFont="1" applyFill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9" fontId="13" fillId="0" borderId="2" xfId="18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18" applyNumberFormat="1" applyFont="1" applyBorder="1" applyAlignment="1">
      <alignment horizontal="center" vertical="center"/>
    </xf>
    <xf numFmtId="1" fontId="13" fillId="0" borderId="2" xfId="18" applyNumberFormat="1" applyFont="1" applyBorder="1" applyAlignment="1">
      <alignment horizontal="center" vertical="top"/>
    </xf>
    <xf numFmtId="1" fontId="12" fillId="2" borderId="2" xfId="0" applyNumberFormat="1" applyFont="1" applyFill="1" applyBorder="1" applyAlignment="1">
      <alignment horizontal="center" vertical="top"/>
    </xf>
    <xf numFmtId="177" fontId="12" fillId="2" borderId="2" xfId="18" applyFont="1" applyFill="1" applyBorder="1" applyAlignment="1">
      <alignment horizontal="center" vertical="center"/>
    </xf>
    <xf numFmtId="179" fontId="12" fillId="2" borderId="2" xfId="18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1" fontId="12" fillId="2" borderId="2" xfId="19" applyNumberFormat="1" applyFont="1" applyFill="1" applyBorder="1" applyAlignment="1">
      <alignment horizontal="center" vertical="top"/>
    </xf>
    <xf numFmtId="179" fontId="12" fillId="2" borderId="2" xfId="19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1" fontId="1" fillId="2" borderId="2" xfId="19" applyNumberFormat="1" applyFont="1" applyFill="1" applyBorder="1" applyAlignment="1">
      <alignment horizontal="center" vertical="top"/>
    </xf>
    <xf numFmtId="178" fontId="12" fillId="2" borderId="2" xfId="19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top"/>
    </xf>
    <xf numFmtId="179" fontId="13" fillId="0" borderId="2" xfId="18" applyNumberFormat="1" applyFont="1" applyBorder="1" applyAlignment="1">
      <alignment horizontal="center"/>
    </xf>
    <xf numFmtId="1" fontId="13" fillId="0" borderId="2" xfId="18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79" fontId="12" fillId="2" borderId="2" xfId="18" applyNumberFormat="1" applyFont="1" applyFill="1" applyBorder="1" applyAlignment="1">
      <alignment horizontal="center"/>
    </xf>
    <xf numFmtId="179" fontId="12" fillId="2" borderId="2" xfId="19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2" fillId="2" borderId="2" xfId="19" applyNumberFormat="1" applyFont="1" applyFill="1" applyBorder="1" applyAlignment="1">
      <alignment horizontal="center"/>
    </xf>
    <xf numFmtId="177" fontId="1" fillId="2" borderId="2" xfId="18" applyFont="1" applyFill="1" applyBorder="1" applyAlignment="1">
      <alignment horizontal="center"/>
    </xf>
    <xf numFmtId="178" fontId="1" fillId="2" borderId="2" xfId="19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179" fontId="13" fillId="0" borderId="2" xfId="18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178" fontId="12" fillId="2" borderId="2" xfId="19" applyFont="1" applyFill="1" applyBorder="1" applyAlignment="1">
      <alignment horizontal="center"/>
    </xf>
    <xf numFmtId="177" fontId="12" fillId="2" borderId="2" xfId="18" applyFont="1" applyFill="1" applyBorder="1" applyAlignment="1">
      <alignment horizontal="center"/>
    </xf>
    <xf numFmtId="178" fontId="12" fillId="2" borderId="2" xfId="19" applyFont="1" applyFill="1" applyBorder="1"/>
    <xf numFmtId="178" fontId="1" fillId="2" borderId="2" xfId="19" applyFont="1" applyFill="1" applyBorder="1"/>
    <xf numFmtId="180" fontId="1" fillId="2" borderId="2" xfId="18" applyNumberFormat="1" applyFont="1" applyFill="1" applyBorder="1" applyAlignment="1">
      <alignment horizontal="center"/>
    </xf>
    <xf numFmtId="178" fontId="1" fillId="2" borderId="2" xfId="19" applyNumberFormat="1" applyFont="1" applyFill="1" applyBorder="1"/>
    <xf numFmtId="0" fontId="12" fillId="2" borderId="5" xfId="0" applyFont="1" applyFill="1" applyBorder="1" applyAlignment="1">
      <alignment vertical="center"/>
    </xf>
    <xf numFmtId="178" fontId="1" fillId="2" borderId="2" xfId="18" applyNumberFormat="1" applyFont="1" applyFill="1" applyBorder="1"/>
    <xf numFmtId="0" fontId="1" fillId="0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180" fontId="1" fillId="2" borderId="2" xfId="18" applyNumberFormat="1" applyFont="1" applyFill="1" applyBorder="1"/>
    <xf numFmtId="0" fontId="11" fillId="2" borderId="0" xfId="0" applyFont="1" applyFill="1"/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" fontId="3" fillId="0" borderId="2" xfId="19" applyNumberFormat="1" applyFont="1" applyFill="1" applyBorder="1" applyAlignment="1">
      <alignment horizontal="center" vertical="center"/>
    </xf>
    <xf numFmtId="1" fontId="3" fillId="2" borderId="2" xfId="19" applyNumberFormat="1" applyFont="1" applyFill="1" applyBorder="1" applyAlignment="1">
      <alignment horizontal="center" vertical="center"/>
    </xf>
    <xf numFmtId="179" fontId="3" fillId="2" borderId="2" xfId="19" applyNumberFormat="1" applyFont="1" applyFill="1" applyBorder="1" applyAlignment="1">
      <alignment horizontal="center"/>
    </xf>
    <xf numFmtId="178" fontId="3" fillId="2" borderId="2" xfId="19" applyFont="1" applyFill="1" applyBorder="1" applyAlignment="1">
      <alignment horizontal="center"/>
    </xf>
    <xf numFmtId="1" fontId="3" fillId="2" borderId="2" xfId="19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177" fontId="6" fillId="2" borderId="2" xfId="18" applyFont="1" applyFill="1" applyBorder="1"/>
    <xf numFmtId="0" fontId="7" fillId="2" borderId="2" xfId="0" applyFont="1" applyFill="1" applyBorder="1"/>
    <xf numFmtId="0" fontId="6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4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8e2b900-7606-4fd0-8da1-0aac2c5c913b}">
  <dimension ref="A1:H78"/>
  <sheetViews>
    <sheetView zoomScale="87" zoomScaleNormal="87" zoomScaleSheetLayoutView="89" workbookViewId="0" topLeftCell="A1">
      <pane xSplit="2" ySplit="8" topLeftCell="C72" activePane="bottomRight" state="frozen"/>
      <selection pane="topLeft" activeCell="A1" sqref="A1"/>
      <selection pane="bottomLeft" activeCell="A9" sqref="A9"/>
      <selection pane="topRight" activeCell="C1" sqref="C1"/>
      <selection pane="bottomRight" activeCell="D68" sqref="D68"/>
    </sheetView>
  </sheetViews>
  <sheetFormatPr defaultColWidth="9.184285714285714" defaultRowHeight="14.5" customHeight="1"/>
  <cols>
    <col min="1" max="1" width="9.142857142857142" style="81"/>
    <col min="2" max="2" width="31.142857142857142" style="81" customWidth="1"/>
    <col min="3" max="3" width="26.571428571428573" style="81" customWidth="1"/>
    <col min="4" max="4" width="15.857142857142858" style="81" customWidth="1"/>
    <col min="5" max="5" width="24.714285714285715" style="81" customWidth="1"/>
    <col min="6" max="6" width="9.142857142857142" style="81"/>
    <col min="7" max="7" width="18.571428571428573" style="81" customWidth="1"/>
    <col min="8" max="8" width="25.428571428571427" style="81" customWidth="1"/>
    <col min="9" max="16384" width="9.142857142857142" style="81"/>
  </cols>
  <sheetData>
    <row r="1" spans="1:8" ht="15.5">
      <c r="A1" s="2" t="s">
        <v>0</v>
      </c>
      <c r="B1" s="2"/>
      <c r="C1" s="2"/>
      <c r="D1" s="2"/>
      <c r="E1" s="2"/>
      <c r="F1" s="2"/>
      <c r="G1" s="2"/>
      <c r="H1" s="2"/>
    </row>
    <row r="2" spans="1:8" ht="15.5">
      <c r="A2" s="2" t="s">
        <v>1</v>
      </c>
      <c r="B2" s="2"/>
      <c r="C2" s="2"/>
      <c r="D2" s="2"/>
      <c r="E2" s="2"/>
      <c r="F2" s="2"/>
      <c r="G2" s="2"/>
      <c r="H2" s="2"/>
    </row>
    <row r="3" spans="1:8" ht="15.5">
      <c r="A3" s="2" t="s">
        <v>2</v>
      </c>
      <c r="B3" s="2"/>
      <c r="C3" s="2"/>
      <c r="D3" s="2"/>
      <c r="E3" s="2"/>
      <c r="F3" s="2"/>
      <c r="G3" s="2"/>
      <c r="H3" s="2"/>
    </row>
    <row r="4" spans="1:8" ht="14.5">
      <c r="A4" s="3"/>
      <c r="B4" s="4"/>
      <c r="C4" s="4"/>
      <c r="D4" s="4"/>
      <c r="E4" s="4"/>
      <c r="F4" s="4"/>
      <c r="G4" s="4"/>
      <c r="H4" s="4"/>
    </row>
    <row r="5" spans="1:8" ht="15" customHeight="1">
      <c r="A5" s="5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7" t="s">
        <v>8</v>
      </c>
      <c r="G5" s="7"/>
      <c r="H5" s="7"/>
    </row>
    <row r="6" spans="1:8" ht="14.5">
      <c r="A6" s="8"/>
      <c r="B6" s="8"/>
      <c r="C6" s="8"/>
      <c r="D6" s="9"/>
      <c r="E6" s="9"/>
      <c r="F6" s="7"/>
      <c r="G6" s="7"/>
      <c r="H6" s="7"/>
    </row>
    <row r="7" spans="1:8" ht="14.5">
      <c r="A7" s="8"/>
      <c r="B7" s="8"/>
      <c r="C7" s="8"/>
      <c r="D7" s="9"/>
      <c r="E7" s="9"/>
      <c r="F7" s="5" t="s">
        <v>9</v>
      </c>
      <c r="G7" s="5" t="s">
        <v>10</v>
      </c>
      <c r="H7" s="6" t="s">
        <v>11</v>
      </c>
    </row>
    <row r="8" spans="1:8" ht="14.5">
      <c r="A8" s="10"/>
      <c r="B8" s="10"/>
      <c r="C8" s="10"/>
      <c r="D8" s="11"/>
      <c r="E8" s="11"/>
      <c r="F8" s="10"/>
      <c r="G8" s="10"/>
      <c r="H8" s="11"/>
    </row>
    <row r="9" spans="1:8" ht="14.5">
      <c r="A9" s="12" t="s">
        <v>12</v>
      </c>
      <c r="B9" s="12" t="s">
        <v>13</v>
      </c>
      <c r="C9" s="12" t="s">
        <v>14</v>
      </c>
      <c r="D9" s="12" t="s">
        <v>15</v>
      </c>
      <c r="E9" s="12" t="s">
        <v>16</v>
      </c>
      <c r="F9" s="12" t="s">
        <v>17</v>
      </c>
      <c r="G9" s="12" t="s">
        <v>18</v>
      </c>
      <c r="H9" s="12" t="s">
        <v>19</v>
      </c>
    </row>
    <row r="10" spans="1:8" ht="14.5">
      <c r="A10" s="13">
        <v>1</v>
      </c>
      <c r="B10" s="14" t="s">
        <v>20</v>
      </c>
      <c r="C10" s="15"/>
      <c r="D10" s="16"/>
      <c r="E10" s="17"/>
      <c r="F10" s="15"/>
      <c r="G10" s="18"/>
      <c r="H10" s="17"/>
    </row>
    <row r="11" spans="1:8" ht="14.5">
      <c r="A11" s="13">
        <v>2</v>
      </c>
      <c r="B11" s="14" t="s">
        <v>21</v>
      </c>
      <c r="C11" s="16"/>
      <c r="D11" s="16"/>
      <c r="E11" s="17"/>
      <c r="F11" s="15"/>
      <c r="G11" s="19"/>
      <c r="H11" s="17"/>
    </row>
    <row r="12" spans="1:8" ht="14.5">
      <c r="A12" s="13">
        <v>3</v>
      </c>
      <c r="B12" s="14" t="s">
        <v>22</v>
      </c>
      <c r="C12" s="20">
        <v>40</v>
      </c>
      <c r="D12" s="20">
        <v>40</v>
      </c>
      <c r="E12" s="21">
        <v>2000000</v>
      </c>
      <c r="F12" s="22" t="s">
        <v>23</v>
      </c>
      <c r="G12" s="23">
        <v>150</v>
      </c>
      <c r="H12" s="21">
        <v>3000000</v>
      </c>
    </row>
    <row r="13" spans="1:8" ht="14.5">
      <c r="A13" s="13">
        <v>4</v>
      </c>
      <c r="B13" s="14" t="s">
        <v>24</v>
      </c>
      <c r="C13" s="20">
        <v>30</v>
      </c>
      <c r="D13" s="20">
        <v>30</v>
      </c>
      <c r="E13" s="21">
        <v>3000000</v>
      </c>
      <c r="F13" s="22" t="s">
        <v>23</v>
      </c>
      <c r="G13" s="24">
        <v>200</v>
      </c>
      <c r="H13" s="21">
        <v>3600000</v>
      </c>
    </row>
    <row r="14" spans="1:8" ht="14.5">
      <c r="A14" s="13">
        <v>5</v>
      </c>
      <c r="B14" s="14" t="s">
        <v>25</v>
      </c>
      <c r="C14" s="16"/>
      <c r="D14" s="16"/>
      <c r="E14" s="17"/>
      <c r="F14" s="15"/>
      <c r="G14" s="25"/>
      <c r="H14" s="26"/>
    </row>
    <row r="15" spans="1:8" ht="14.5">
      <c r="A15" s="13">
        <v>6</v>
      </c>
      <c r="B15" s="14" t="s">
        <v>26</v>
      </c>
      <c r="C15" s="16"/>
      <c r="D15" s="16"/>
      <c r="E15" s="17"/>
      <c r="F15" s="15"/>
      <c r="G15" s="25"/>
      <c r="H15" s="26"/>
    </row>
    <row r="16" spans="1:8" ht="14.5">
      <c r="A16" s="13">
        <v>7</v>
      </c>
      <c r="B16" s="14" t="s">
        <v>27</v>
      </c>
      <c r="C16" s="20">
        <v>5</v>
      </c>
      <c r="D16" s="20">
        <v>5</v>
      </c>
      <c r="E16" s="21">
        <v>2000000</v>
      </c>
      <c r="F16" s="22" t="s">
        <v>23</v>
      </c>
      <c r="G16" s="23">
        <v>50</v>
      </c>
      <c r="H16" s="21">
        <v>3500000</v>
      </c>
    </row>
    <row r="17" spans="1:8" ht="14.5">
      <c r="A17" s="13">
        <v>8</v>
      </c>
      <c r="B17" s="14" t="s">
        <v>28</v>
      </c>
      <c r="C17" s="15">
        <v>15</v>
      </c>
      <c r="D17" s="15">
        <v>15</v>
      </c>
      <c r="E17" s="27">
        <v>200000</v>
      </c>
      <c r="F17" s="15" t="s">
        <v>23</v>
      </c>
      <c r="G17" s="25">
        <v>60</v>
      </c>
      <c r="H17" s="27">
        <f>E17*G17</f>
        <v>12000000</v>
      </c>
    </row>
    <row r="18" spans="1:8" ht="14.5">
      <c r="A18" s="13">
        <v>9</v>
      </c>
      <c r="B18" s="14" t="s">
        <v>29</v>
      </c>
      <c r="C18" s="20">
        <v>35</v>
      </c>
      <c r="D18" s="20">
        <v>35</v>
      </c>
      <c r="E18" s="21">
        <v>5000000</v>
      </c>
      <c r="F18" s="22" t="s">
        <v>23</v>
      </c>
      <c r="G18" s="24">
        <v>150</v>
      </c>
      <c r="H18" s="21">
        <v>4000000</v>
      </c>
    </row>
    <row r="19" spans="1:8" ht="14.5">
      <c r="A19" s="13">
        <v>10</v>
      </c>
      <c r="B19" s="14" t="s">
        <v>30</v>
      </c>
      <c r="C19" s="20">
        <v>25</v>
      </c>
      <c r="D19" s="20">
        <v>25</v>
      </c>
      <c r="E19" s="21">
        <v>5000000</v>
      </c>
      <c r="F19" s="22" t="s">
        <v>23</v>
      </c>
      <c r="G19" s="24">
        <v>150</v>
      </c>
      <c r="H19" s="21">
        <v>5000000</v>
      </c>
    </row>
    <row r="20" spans="1:8" ht="14.5">
      <c r="A20" s="13">
        <v>11</v>
      </c>
      <c r="B20" s="14" t="s">
        <v>31</v>
      </c>
      <c r="C20" s="28"/>
      <c r="D20" s="15"/>
      <c r="E20" s="17"/>
      <c r="F20" s="15"/>
      <c r="G20" s="25"/>
      <c r="H20" s="26"/>
    </row>
    <row r="21" spans="1:8" ht="14.5">
      <c r="A21" s="13">
        <v>12</v>
      </c>
      <c r="B21" s="14" t="s">
        <v>32</v>
      </c>
      <c r="C21" s="20">
        <v>10</v>
      </c>
      <c r="D21" s="20">
        <v>10</v>
      </c>
      <c r="E21" s="21">
        <v>1500000</v>
      </c>
      <c r="F21" s="22" t="s">
        <v>23</v>
      </c>
      <c r="G21" s="23">
        <v>100</v>
      </c>
      <c r="H21" s="21">
        <v>2500000</v>
      </c>
    </row>
    <row r="22" spans="1:8" ht="14.5">
      <c r="A22" s="13">
        <v>13</v>
      </c>
      <c r="B22" s="14" t="s">
        <v>33</v>
      </c>
      <c r="C22" s="29"/>
      <c r="D22" s="15"/>
      <c r="E22" s="17"/>
      <c r="F22" s="15"/>
      <c r="G22" s="25"/>
      <c r="H22" s="26"/>
    </row>
    <row r="23" spans="1:8" ht="14.5">
      <c r="A23" s="15">
        <v>14</v>
      </c>
      <c r="B23" s="14" t="s">
        <v>34</v>
      </c>
      <c r="C23" s="29">
        <v>15</v>
      </c>
      <c r="D23" s="15">
        <v>15</v>
      </c>
      <c r="E23" s="17"/>
      <c r="F23" s="15"/>
      <c r="G23" s="25"/>
      <c r="H23" s="26"/>
    </row>
    <row r="24" spans="1:8" ht="14.5">
      <c r="A24" s="15">
        <v>15</v>
      </c>
      <c r="B24" s="14" t="s">
        <v>35</v>
      </c>
      <c r="C24" s="20">
        <v>55</v>
      </c>
      <c r="D24" s="20">
        <v>55</v>
      </c>
      <c r="E24" s="21">
        <v>1000000</v>
      </c>
      <c r="F24" s="22" t="s">
        <v>23</v>
      </c>
      <c r="G24" s="24">
        <v>1200</v>
      </c>
      <c r="H24" s="21">
        <v>10000000</v>
      </c>
    </row>
    <row r="25" spans="1:8" ht="14.5">
      <c r="A25" s="15">
        <v>16</v>
      </c>
      <c r="B25" s="14" t="s">
        <v>36</v>
      </c>
      <c r="C25" s="29">
        <v>57</v>
      </c>
      <c r="D25" s="15">
        <v>57</v>
      </c>
      <c r="E25" s="27">
        <v>1000000</v>
      </c>
      <c r="F25" s="15" t="s">
        <v>23</v>
      </c>
      <c r="G25" s="25">
        <v>1200</v>
      </c>
      <c r="H25" s="27">
        <v>10000000</v>
      </c>
    </row>
    <row r="26" spans="1:8" ht="14.5">
      <c r="A26" s="15">
        <v>17</v>
      </c>
      <c r="B26" s="14" t="s">
        <v>37</v>
      </c>
      <c r="C26" s="28"/>
      <c r="D26" s="15"/>
      <c r="E26" s="17"/>
      <c r="F26" s="15"/>
      <c r="G26" s="25"/>
      <c r="H26" s="26"/>
    </row>
    <row r="27" spans="1:8" ht="14.5">
      <c r="A27" s="15">
        <v>18</v>
      </c>
      <c r="B27" s="14" t="s">
        <v>38</v>
      </c>
      <c r="C27" s="20">
        <v>15</v>
      </c>
      <c r="D27" s="20">
        <v>15</v>
      </c>
      <c r="E27" s="21">
        <v>2500000</v>
      </c>
      <c r="F27" s="22" t="s">
        <v>39</v>
      </c>
      <c r="G27" s="24">
        <v>600</v>
      </c>
      <c r="H27" s="21">
        <v>12000000</v>
      </c>
    </row>
    <row r="28" spans="1:8" ht="14.5">
      <c r="A28" s="15">
        <v>19</v>
      </c>
      <c r="B28" s="14" t="s">
        <v>40</v>
      </c>
      <c r="C28" s="29">
        <v>150</v>
      </c>
      <c r="D28" s="15">
        <v>150</v>
      </c>
      <c r="E28" s="27">
        <v>3500000</v>
      </c>
      <c r="F28" s="15" t="s">
        <v>39</v>
      </c>
      <c r="G28" s="30">
        <v>500</v>
      </c>
      <c r="H28" s="31">
        <v>17500000</v>
      </c>
    </row>
    <row r="29" spans="1:8" ht="14.5">
      <c r="A29" s="15">
        <v>20</v>
      </c>
      <c r="B29" s="14" t="s">
        <v>41</v>
      </c>
      <c r="C29" s="15"/>
      <c r="D29" s="15"/>
      <c r="E29" s="26"/>
      <c r="F29" s="32"/>
      <c r="G29" s="33"/>
      <c r="H29" s="34"/>
    </row>
    <row r="30" spans="1:8" ht="14.5">
      <c r="A30" s="15">
        <v>21</v>
      </c>
      <c r="B30" s="14" t="s">
        <v>42</v>
      </c>
      <c r="C30" s="35"/>
      <c r="D30" s="15"/>
      <c r="E30" s="26"/>
      <c r="F30" s="35"/>
      <c r="G30" s="30"/>
      <c r="H30" s="34"/>
    </row>
    <row r="31" spans="1:8" ht="14.5">
      <c r="A31" s="15">
        <v>22</v>
      </c>
      <c r="B31" s="14" t="s">
        <v>43</v>
      </c>
      <c r="C31" s="36">
        <v>40</v>
      </c>
      <c r="D31" s="36">
        <v>40</v>
      </c>
      <c r="E31" s="37">
        <v>2000000</v>
      </c>
      <c r="F31" s="22" t="s">
        <v>39</v>
      </c>
      <c r="G31" s="38">
        <v>200</v>
      </c>
      <c r="H31" s="37">
        <v>4000000</v>
      </c>
    </row>
    <row r="32" spans="1:8" ht="14.5">
      <c r="A32" s="15">
        <v>23</v>
      </c>
      <c r="B32" s="14" t="s">
        <v>44</v>
      </c>
      <c r="C32" s="39">
        <v>50</v>
      </c>
      <c r="D32" s="35">
        <v>50</v>
      </c>
      <c r="E32" s="40">
        <v>3000000</v>
      </c>
      <c r="F32" s="35" t="s">
        <v>39</v>
      </c>
      <c r="G32" s="30">
        <v>100</v>
      </c>
      <c r="H32" s="41">
        <v>5500000</v>
      </c>
    </row>
    <row r="33" spans="1:8" ht="14.5">
      <c r="A33" s="15">
        <v>24</v>
      </c>
      <c r="B33" s="14" t="s">
        <v>45</v>
      </c>
      <c r="C33" s="39">
        <v>20</v>
      </c>
      <c r="D33" s="35">
        <v>20</v>
      </c>
      <c r="E33" s="40">
        <v>500000</v>
      </c>
      <c r="F33" s="35" t="s">
        <v>23</v>
      </c>
      <c r="G33" s="30">
        <v>16</v>
      </c>
      <c r="H33" s="41">
        <v>8000000</v>
      </c>
    </row>
    <row r="34" spans="1:8" ht="14.5">
      <c r="A34" s="15">
        <v>25</v>
      </c>
      <c r="B34" s="14" t="s">
        <v>46</v>
      </c>
      <c r="C34" s="42">
        <v>25</v>
      </c>
      <c r="D34" s="42">
        <v>25</v>
      </c>
      <c r="E34" s="37">
        <v>2000000</v>
      </c>
      <c r="F34" s="22" t="s">
        <v>39</v>
      </c>
      <c r="G34" s="24">
        <v>160</v>
      </c>
      <c r="H34" s="37">
        <v>9000000</v>
      </c>
    </row>
    <row r="35" spans="1:8" ht="14.5">
      <c r="A35" s="15">
        <v>26</v>
      </c>
      <c r="B35" s="14" t="s">
        <v>47</v>
      </c>
      <c r="C35" s="42">
        <v>35</v>
      </c>
      <c r="D35" s="42">
        <v>35</v>
      </c>
      <c r="E35" s="37">
        <v>5000000</v>
      </c>
      <c r="F35" s="22" t="s">
        <v>39</v>
      </c>
      <c r="G35" s="24">
        <v>2000</v>
      </c>
      <c r="H35" s="37">
        <v>9000000</v>
      </c>
    </row>
    <row r="36" spans="1:8" ht="14.5">
      <c r="A36" s="15">
        <v>27</v>
      </c>
      <c r="B36" s="14" t="s">
        <v>48</v>
      </c>
      <c r="C36" s="20">
        <v>25</v>
      </c>
      <c r="D36" s="20">
        <v>25</v>
      </c>
      <c r="E36" s="21">
        <v>1000000</v>
      </c>
      <c r="F36" s="22" t="s">
        <v>49</v>
      </c>
      <c r="G36" s="24">
        <v>100</v>
      </c>
      <c r="H36" s="21">
        <v>2000000</v>
      </c>
    </row>
    <row r="37" spans="1:8" ht="14.5">
      <c r="A37" s="15">
        <v>28</v>
      </c>
      <c r="B37" s="14" t="s">
        <v>50</v>
      </c>
      <c r="C37" s="39">
        <v>30</v>
      </c>
      <c r="D37" s="35">
        <v>30</v>
      </c>
      <c r="E37" s="40">
        <v>2000000</v>
      </c>
      <c r="F37" s="35" t="s">
        <v>49</v>
      </c>
      <c r="G37" s="43">
        <v>200</v>
      </c>
      <c r="H37" s="41">
        <v>2500000</v>
      </c>
    </row>
    <row r="38" spans="1:8" ht="14.5">
      <c r="A38" s="15">
        <v>29</v>
      </c>
      <c r="B38" s="14" t="s">
        <v>51</v>
      </c>
      <c r="C38" s="39"/>
      <c r="D38" s="35"/>
      <c r="E38" s="44"/>
      <c r="F38" s="32"/>
      <c r="G38" s="43"/>
      <c r="H38" s="45"/>
    </row>
    <row r="39" spans="1:8" ht="14.5">
      <c r="A39" s="15">
        <v>30</v>
      </c>
      <c r="B39" s="14" t="s">
        <v>52</v>
      </c>
      <c r="C39" s="39"/>
      <c r="D39" s="35"/>
      <c r="E39" s="44"/>
      <c r="F39" s="32"/>
      <c r="G39" s="43"/>
      <c r="H39" s="45"/>
    </row>
    <row r="40" spans="1:8" ht="14.5">
      <c r="A40" s="15">
        <v>31</v>
      </c>
      <c r="B40" s="14" t="s">
        <v>53</v>
      </c>
      <c r="C40" s="39"/>
      <c r="D40" s="35"/>
      <c r="E40" s="44"/>
      <c r="F40" s="32"/>
      <c r="G40" s="43"/>
      <c r="H40" s="45"/>
    </row>
    <row r="41" spans="1:8" ht="14.5">
      <c r="A41" s="15">
        <v>32</v>
      </c>
      <c r="B41" s="14" t="s">
        <v>54</v>
      </c>
      <c r="C41" s="39"/>
      <c r="D41" s="35"/>
      <c r="E41" s="44"/>
      <c r="F41" s="32"/>
      <c r="G41" s="43"/>
      <c r="H41" s="45"/>
    </row>
    <row r="42" spans="1:8" ht="14.5">
      <c r="A42" s="15">
        <v>33</v>
      </c>
      <c r="B42" s="14" t="s">
        <v>55</v>
      </c>
      <c r="C42" s="39">
        <v>35</v>
      </c>
      <c r="D42" s="35">
        <v>35</v>
      </c>
      <c r="E42" s="40">
        <v>3000000</v>
      </c>
      <c r="F42" s="35" t="s">
        <v>56</v>
      </c>
      <c r="G42" s="43">
        <v>100</v>
      </c>
      <c r="H42" s="41">
        <v>10000000</v>
      </c>
    </row>
    <row r="43" spans="1:8" ht="14.5">
      <c r="A43" s="15">
        <v>34</v>
      </c>
      <c r="B43" s="14" t="s">
        <v>57</v>
      </c>
      <c r="C43" s="39"/>
      <c r="D43" s="46"/>
      <c r="E43" s="44"/>
      <c r="F43" s="32"/>
      <c r="G43" s="43"/>
      <c r="H43" s="45"/>
    </row>
    <row r="44" spans="1:8" ht="14.5">
      <c r="A44" s="15">
        <v>35</v>
      </c>
      <c r="B44" s="14" t="s">
        <v>58</v>
      </c>
      <c r="C44" s="39">
        <v>25</v>
      </c>
      <c r="D44" s="35">
        <v>30</v>
      </c>
      <c r="E44" s="40">
        <v>1500000</v>
      </c>
      <c r="F44" s="35" t="s">
        <v>39</v>
      </c>
      <c r="G44" s="43">
        <v>100</v>
      </c>
      <c r="H44" s="41">
        <v>2000000</v>
      </c>
    </row>
    <row r="45" spans="1:8" ht="14.5">
      <c r="A45" s="15">
        <v>36</v>
      </c>
      <c r="B45" s="14" t="s">
        <v>59</v>
      </c>
      <c r="C45" s="39"/>
      <c r="D45" s="46"/>
      <c r="E45" s="44"/>
      <c r="F45" s="32"/>
      <c r="G45" s="43"/>
      <c r="H45" s="45"/>
    </row>
    <row r="46" spans="1:8" ht="14.5">
      <c r="A46" s="15">
        <v>37</v>
      </c>
      <c r="B46" s="14" t="s">
        <v>60</v>
      </c>
      <c r="C46" s="39"/>
      <c r="D46" s="46"/>
      <c r="E46" s="44"/>
      <c r="F46" s="32"/>
      <c r="G46" s="43"/>
      <c r="H46" s="45"/>
    </row>
    <row r="47" spans="1:8" ht="14.5">
      <c r="A47" s="15">
        <v>38</v>
      </c>
      <c r="B47" s="14" t="s">
        <v>61</v>
      </c>
      <c r="C47" s="39">
        <v>25</v>
      </c>
      <c r="D47" s="35">
        <v>25</v>
      </c>
      <c r="E47" s="40">
        <v>5000000</v>
      </c>
      <c r="F47" s="35" t="s">
        <v>23</v>
      </c>
      <c r="G47" s="43">
        <v>100</v>
      </c>
      <c r="H47" s="41">
        <v>30000000</v>
      </c>
    </row>
    <row r="48" spans="1:8" ht="14.5">
      <c r="A48" s="15">
        <v>39</v>
      </c>
      <c r="B48" s="14" t="s">
        <v>62</v>
      </c>
      <c r="C48" s="36">
        <v>35</v>
      </c>
      <c r="D48" s="36">
        <v>35</v>
      </c>
      <c r="E48" s="47">
        <v>4000000</v>
      </c>
      <c r="F48" s="48" t="s">
        <v>23</v>
      </c>
      <c r="G48" s="24">
        <v>100</v>
      </c>
      <c r="H48" s="47">
        <v>10000000</v>
      </c>
    </row>
    <row r="49" spans="1:8" ht="14.5">
      <c r="A49" s="15">
        <v>40</v>
      </c>
      <c r="B49" s="14" t="s">
        <v>63</v>
      </c>
      <c r="C49" s="39">
        <v>30</v>
      </c>
      <c r="D49" s="35">
        <v>30</v>
      </c>
      <c r="E49" s="40">
        <v>10000000</v>
      </c>
      <c r="F49" s="35" t="s">
        <v>23</v>
      </c>
      <c r="G49" s="43">
        <v>150</v>
      </c>
      <c r="H49" s="41">
        <v>950000000</v>
      </c>
    </row>
    <row r="50" spans="1:8" ht="14.5">
      <c r="A50" s="15">
        <v>41</v>
      </c>
      <c r="B50" s="14" t="s">
        <v>64</v>
      </c>
      <c r="C50" s="39">
        <v>50</v>
      </c>
      <c r="D50" s="35">
        <v>50</v>
      </c>
      <c r="E50" s="40">
        <v>5000000</v>
      </c>
      <c r="F50" s="35" t="s">
        <v>23</v>
      </c>
      <c r="G50" s="43">
        <v>30</v>
      </c>
      <c r="H50" s="41">
        <f>G50*E50</f>
        <v>150000000</v>
      </c>
    </row>
    <row r="51" spans="1:8" ht="14.5">
      <c r="A51" s="15">
        <v>42</v>
      </c>
      <c r="B51" s="14" t="s">
        <v>65</v>
      </c>
      <c r="C51" s="39">
        <v>35</v>
      </c>
      <c r="D51" s="35">
        <v>35</v>
      </c>
      <c r="E51" s="40">
        <v>4500000</v>
      </c>
      <c r="F51" s="35" t="s">
        <v>23</v>
      </c>
      <c r="G51" s="43">
        <v>35</v>
      </c>
      <c r="H51" s="41">
        <f>(G51*E51)</f>
        <v>157500000</v>
      </c>
    </row>
    <row r="52" spans="1:8" ht="14.5">
      <c r="A52" s="15">
        <v>43</v>
      </c>
      <c r="B52" s="14" t="s">
        <v>66</v>
      </c>
      <c r="C52" s="39">
        <v>34</v>
      </c>
      <c r="D52" s="35">
        <v>34</v>
      </c>
      <c r="E52" s="40">
        <v>4000000</v>
      </c>
      <c r="F52" s="35" t="s">
        <v>23</v>
      </c>
      <c r="G52" s="43">
        <v>45</v>
      </c>
      <c r="H52" s="41">
        <f>G52*E52</f>
        <v>180000000</v>
      </c>
    </row>
    <row r="53" spans="1:8" ht="14.5">
      <c r="A53" s="15">
        <v>44</v>
      </c>
      <c r="B53" s="14" t="s">
        <v>67</v>
      </c>
      <c r="C53" s="39"/>
      <c r="D53" s="35"/>
      <c r="E53" s="40"/>
      <c r="F53" s="35"/>
      <c r="G53" s="43"/>
      <c r="H53" s="49"/>
    </row>
    <row r="54" spans="1:8" ht="14.5">
      <c r="A54" s="15">
        <v>45</v>
      </c>
      <c r="B54" s="14" t="s">
        <v>68</v>
      </c>
      <c r="C54" s="39">
        <v>42</v>
      </c>
      <c r="D54" s="35">
        <v>42</v>
      </c>
      <c r="E54" s="40">
        <v>1550000</v>
      </c>
      <c r="F54" s="35" t="s">
        <v>23</v>
      </c>
      <c r="G54" s="43">
        <v>42</v>
      </c>
      <c r="H54" s="41">
        <f>(G54*E54)</f>
        <v>65100000</v>
      </c>
    </row>
    <row r="55" spans="1:8" ht="14.5">
      <c r="A55" s="15">
        <v>46</v>
      </c>
      <c r="B55" s="14" t="s">
        <v>69</v>
      </c>
      <c r="C55" s="39">
        <v>45</v>
      </c>
      <c r="D55" s="35">
        <v>45</v>
      </c>
      <c r="E55" s="40">
        <v>2500000</v>
      </c>
      <c r="F55" s="35" t="s">
        <v>23</v>
      </c>
      <c r="G55" s="43">
        <v>45</v>
      </c>
      <c r="H55" s="41">
        <f>(G55*E55)</f>
        <v>112500000</v>
      </c>
    </row>
    <row r="56" spans="1:8" ht="14.5">
      <c r="A56" s="15">
        <v>47</v>
      </c>
      <c r="B56" s="14" t="s">
        <v>70</v>
      </c>
      <c r="C56" s="39"/>
      <c r="D56" s="46"/>
      <c r="E56" s="50"/>
      <c r="F56" s="35"/>
      <c r="G56" s="49"/>
      <c r="H56" s="49"/>
    </row>
    <row r="57" spans="1:8" ht="14.5">
      <c r="A57" s="15">
        <v>48</v>
      </c>
      <c r="B57" s="14" t="s">
        <v>71</v>
      </c>
      <c r="C57" s="35"/>
      <c r="D57" s="46"/>
      <c r="E57" s="50"/>
      <c r="F57" s="35"/>
      <c r="G57" s="49"/>
      <c r="H57" s="51"/>
    </row>
    <row r="58" spans="1:8" ht="14.5">
      <c r="A58" s="15">
        <v>49</v>
      </c>
      <c r="B58" s="14" t="s">
        <v>72</v>
      </c>
      <c r="C58" s="35"/>
      <c r="D58" s="46"/>
      <c r="E58" s="44"/>
      <c r="F58" s="32"/>
      <c r="G58" s="45"/>
      <c r="H58" s="52"/>
    </row>
    <row r="59" spans="1:8" ht="14.5">
      <c r="A59" s="15">
        <v>50</v>
      </c>
      <c r="B59" s="14" t="s">
        <v>73</v>
      </c>
      <c r="C59" s="35"/>
      <c r="D59" s="46"/>
      <c r="E59" s="44"/>
      <c r="F59" s="32"/>
      <c r="G59" s="45"/>
      <c r="H59" s="52"/>
    </row>
    <row r="60" spans="1:8" ht="14.5">
      <c r="A60" s="15">
        <v>51</v>
      </c>
      <c r="B60" s="14" t="s">
        <v>74</v>
      </c>
      <c r="C60" s="35"/>
      <c r="D60" s="46"/>
      <c r="E60" s="44"/>
      <c r="F60" s="32"/>
      <c r="G60" s="45"/>
      <c r="H60" s="52"/>
    </row>
    <row r="61" spans="1:8" ht="14.5">
      <c r="A61" s="15">
        <v>52</v>
      </c>
      <c r="B61" s="14" t="s">
        <v>75</v>
      </c>
      <c r="C61" s="35"/>
      <c r="D61" s="46"/>
      <c r="E61" s="44"/>
      <c r="F61" s="32"/>
      <c r="G61" s="45"/>
      <c r="H61" s="52"/>
    </row>
    <row r="62" spans="1:8" ht="14.5">
      <c r="A62" s="15">
        <v>53</v>
      </c>
      <c r="B62" s="14" t="s">
        <v>76</v>
      </c>
      <c r="C62" s="35"/>
      <c r="D62" s="46"/>
      <c r="E62" s="44"/>
      <c r="F62" s="32"/>
      <c r="G62" s="45"/>
      <c r="H62" s="52"/>
    </row>
    <row r="63" spans="1:8" ht="14.5">
      <c r="A63" s="15">
        <v>54</v>
      </c>
      <c r="B63" s="14" t="s">
        <v>77</v>
      </c>
      <c r="C63" s="35"/>
      <c r="D63" s="46"/>
      <c r="E63" s="44"/>
      <c r="F63" s="32"/>
      <c r="G63" s="45"/>
      <c r="H63" s="52"/>
    </row>
    <row r="64" spans="1:8" ht="14.5">
      <c r="A64" s="15">
        <v>55</v>
      </c>
      <c r="B64" s="14" t="s">
        <v>78</v>
      </c>
      <c r="C64" s="35"/>
      <c r="D64" s="46"/>
      <c r="E64" s="53"/>
      <c r="F64" s="32"/>
      <c r="G64" s="45"/>
      <c r="H64" s="54"/>
    </row>
    <row r="65" spans="1:8" ht="14.5">
      <c r="A65" s="15">
        <v>56</v>
      </c>
      <c r="B65" s="14" t="s">
        <v>79</v>
      </c>
      <c r="C65" s="39"/>
      <c r="D65" s="46"/>
      <c r="E65" s="53"/>
      <c r="F65" s="32"/>
      <c r="G65" s="45"/>
      <c r="H65" s="54"/>
    </row>
    <row r="66" spans="1:8" ht="14.5">
      <c r="A66" s="15">
        <v>57</v>
      </c>
      <c r="B66" s="14" t="s">
        <v>80</v>
      </c>
      <c r="C66" s="39"/>
      <c r="D66" s="46"/>
      <c r="E66" s="53"/>
      <c r="F66" s="32"/>
      <c r="G66" s="45"/>
      <c r="H66" s="54"/>
    </row>
    <row r="67" spans="1:8" ht="14.5">
      <c r="A67" s="15">
        <v>58</v>
      </c>
      <c r="B67" s="55" t="s">
        <v>81</v>
      </c>
      <c r="C67" s="39"/>
      <c r="D67" s="46"/>
      <c r="E67" s="53"/>
      <c r="F67" s="32"/>
      <c r="G67" s="45"/>
      <c r="H67" s="56"/>
    </row>
    <row r="68" spans="1:8" ht="14.5">
      <c r="A68" s="15">
        <v>59</v>
      </c>
      <c r="B68" s="55" t="s">
        <v>82</v>
      </c>
      <c r="C68" s="39"/>
      <c r="D68" s="46"/>
      <c r="E68" s="53"/>
      <c r="F68" s="32"/>
      <c r="G68" s="45"/>
      <c r="H68" s="56"/>
    </row>
    <row r="69" spans="1:8" ht="14.5">
      <c r="A69" s="15">
        <v>60</v>
      </c>
      <c r="B69" s="55" t="s">
        <v>83</v>
      </c>
      <c r="C69" s="39">
        <v>15</v>
      </c>
      <c r="D69" s="35">
        <v>15</v>
      </c>
      <c r="E69" s="40">
        <v>1000000</v>
      </c>
      <c r="F69" s="35" t="s">
        <v>23</v>
      </c>
      <c r="G69" s="43">
        <v>25</v>
      </c>
      <c r="H69" s="40">
        <f>(G69*E69)</f>
        <v>25000000</v>
      </c>
    </row>
    <row r="70" spans="1:8" ht="14.5">
      <c r="A70" s="15">
        <v>61</v>
      </c>
      <c r="B70" s="55" t="s">
        <v>84</v>
      </c>
      <c r="C70" s="57"/>
      <c r="D70" s="58"/>
      <c r="E70" s="59"/>
      <c r="F70" s="32"/>
      <c r="G70" s="52"/>
      <c r="H70" s="56"/>
    </row>
    <row r="71" spans="1:8" s="60" customFormat="1" ht="18.5">
      <c r="A71" s="61" t="s">
        <v>85</v>
      </c>
      <c r="B71" s="62"/>
      <c r="C71" s="63">
        <f>SUM(C12:C55)</f>
        <v>1033</v>
      </c>
      <c r="D71" s="64">
        <f>SUM(D12:D57)</f>
        <v>1038</v>
      </c>
      <c r="E71" s="65">
        <f>SUM(E12:E57)</f>
        <v>83250000</v>
      </c>
      <c r="F71" s="66"/>
      <c r="G71" s="67">
        <f>SUM(G12:G69)</f>
        <v>7908</v>
      </c>
      <c r="H71" s="65">
        <f>SUM(H12:H69)</f>
        <v>1815200000</v>
      </c>
    </row>
    <row r="72" spans="1:8" ht="15.5">
      <c r="A72" s="68">
        <v>2020</v>
      </c>
      <c r="B72" s="69"/>
      <c r="C72" s="70"/>
      <c r="D72" s="71"/>
      <c r="E72" s="72"/>
      <c r="F72" s="73"/>
      <c r="G72" s="73"/>
      <c r="H72" s="72"/>
    </row>
    <row r="73" spans="1:8" ht="15.5">
      <c r="A73" s="68">
        <v>2019</v>
      </c>
      <c r="B73" s="69"/>
      <c r="C73" s="70"/>
      <c r="D73" s="71"/>
      <c r="E73" s="72"/>
      <c r="F73" s="74"/>
      <c r="G73" s="74"/>
      <c r="H73" s="72"/>
    </row>
    <row r="74" spans="1:8" ht="15.5">
      <c r="A74" s="68">
        <v>2018</v>
      </c>
      <c r="B74" s="69"/>
      <c r="C74" s="70"/>
      <c r="D74" s="75"/>
      <c r="E74" s="76"/>
      <c r="F74" s="76"/>
      <c r="G74" s="76"/>
      <c r="H74" s="76"/>
    </row>
    <row r="75" spans="1:8" ht="15.5">
      <c r="A75" s="68">
        <v>2017</v>
      </c>
      <c r="B75" s="69"/>
      <c r="C75" s="77"/>
      <c r="D75" s="75"/>
      <c r="E75" s="76"/>
      <c r="F75" s="76"/>
      <c r="G75" s="76"/>
      <c r="H75" s="76"/>
    </row>
    <row r="76" spans="1:8" ht="14.5">
      <c r="A76" s="78"/>
      <c r="B76" s="79"/>
      <c r="C76" s="76"/>
      <c r="D76" s="76"/>
      <c r="E76" s="76"/>
      <c r="F76" s="76"/>
      <c r="G76" s="76"/>
      <c r="H76" s="76"/>
    </row>
    <row r="78" spans="1:1" ht="14.5">
      <c r="A78" s="80" t="s">
        <v>86</v>
      </c>
    </row>
  </sheetData>
  <mergeCells count="18">
    <mergeCell ref="A76:B76"/>
    <mergeCell ref="E5:E8"/>
    <mergeCell ref="F7:F8"/>
    <mergeCell ref="G7:G8"/>
    <mergeCell ref="H7:H8"/>
    <mergeCell ref="A71:B71"/>
    <mergeCell ref="A72:B72"/>
    <mergeCell ref="A73:B73"/>
    <mergeCell ref="A74:B74"/>
    <mergeCell ref="A75:B75"/>
    <mergeCell ref="A1:H1"/>
    <mergeCell ref="A2:H2"/>
    <mergeCell ref="A3:H3"/>
    <mergeCell ref="F5:H6"/>
    <mergeCell ref="A5:A8"/>
    <mergeCell ref="B5:B8"/>
    <mergeCell ref="C5:C8"/>
    <mergeCell ref="D5:D8"/>
  </mergeCells>
  <pageMargins left="0.9055118110236221" right="0.11811023622047245" top="0.7480314960629921" bottom="0.7480314960629921" header="0.31496062992125984" footer="0.31496062992125984"/>
  <pageSetup orientation="landscape" scale="80" r:id="rId1"/>
  <colBreaks count="1" manualBreakCount="1">
    <brk id="9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