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<sst xmlns="http://schemas.openxmlformats.org/spreadsheetml/2006/main" count="44" uniqueCount="41">
  <si>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32</t>
  </si>
  <si>
    <t>Luas Panen, Produksi dan Rata-Rata Produksi Manggis</t>
  </si>
  <si>
    <t>Di Kabupaten Brebes Tahun 2020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</si>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</sst>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-* #,##0_-;\-* #,##0_-;_-* &quot;-&quot;??_-;_-@_-"/>
    <numFmt numFmtId="180" formatCode="_-* #,##0.00_-;\-* #,##0.00_-;_-* &quot;-&quot;??_-;_-@_-"/>
  </numFmts>
  <fonts count="1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/>
      <top style="medium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  <border>
      <left/>
      <right style="hair">
        <color auto="1"/>
      </right>
      <top style="double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</border>
    <border>
      <left style="hair">
        <color auto="1"/>
      </left>
      <right/>
      <top style="double">
        <color auto="1"/>
      </top>
      <bottom style="hair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/>
    <xf numFmtId="177" fontId="3" fillId="2" borderId="0" xfId="18" applyNumberFormat="1" applyFont="1" applyFill="1" applyAlignment="1">
      <alignment horizontal="center" vertical="top"/>
    </xf>
    <xf numFmtId="0" fontId="7" fillId="2" borderId="0" xfId="18" applyNumberFormat="1" applyFont="1" applyFill="1" applyBorder="1" applyAlignment="1">
      <alignment vertical="top"/>
    </xf>
    <xf numFmtId="177" fontId="7" fillId="2" borderId="0" xfId="18" applyNumberFormat="1" applyFont="1" applyFill="1" applyAlignment="1">
      <alignment vertical="top"/>
    </xf>
    <xf numFmtId="177" fontId="1" fillId="2" borderId="0" xfId="18" applyNumberFormat="1" applyFont="1" applyFill="1" applyAlignment="1">
      <alignment vertical="top"/>
    </xf>
    <xf numFmtId="178" fontId="1" fillId="2" borderId="0" xfId="18" applyNumberFormat="1" applyFont="1" applyFill="1" applyAlignment="1">
      <alignment vertical="top"/>
    </xf>
    <xf numFmtId="177" fontId="1" fillId="2" borderId="0" xfId="18" applyNumberFormat="1" applyFont="1" applyFill="1" applyBorder="1" applyAlignment="1">
      <alignment vertical="top"/>
    </xf>
    <xf numFmtId="0" fontId="7" fillId="2" borderId="1" xfId="18" applyNumberFormat="1" applyFont="1" applyFill="1" applyBorder="1" applyAlignment="1">
      <alignment horizontal="center" vertical="center"/>
    </xf>
    <xf numFmtId="177" fontId="7" fillId="2" borderId="1" xfId="18" applyNumberFormat="1" applyFont="1" applyFill="1" applyBorder="1" applyAlignment="1">
      <alignment horizontal="center"/>
    </xf>
    <xf numFmtId="177" fontId="7" fillId="2" borderId="2" xfId="18" applyNumberFormat="1" applyFont="1" applyFill="1" applyBorder="1" applyAlignment="1">
      <alignment horizontal="center"/>
    </xf>
    <xf numFmtId="180" fontId="7" fillId="2" borderId="3" xfId="18" applyFont="1" applyFill="1" applyBorder="1" applyAlignment="1">
      <alignment horizontal="center"/>
    </xf>
    <xf numFmtId="177" fontId="7" fillId="2" borderId="3" xfId="18" applyNumberFormat="1" applyFont="1" applyFill="1" applyBorder="1" applyAlignment="1">
      <alignment horizontal="center" vertical="center"/>
    </xf>
    <xf numFmtId="0" fontId="7" fillId="2" borderId="4" xfId="18" applyNumberFormat="1" applyFont="1" applyFill="1" applyBorder="1" applyAlignment="1">
      <alignment horizontal="center" vertical="center"/>
    </xf>
    <xf numFmtId="177" fontId="7" fillId="2" borderId="4" xfId="18" applyNumberFormat="1" applyFont="1" applyFill="1" applyBorder="1" applyAlignment="1">
      <alignment horizontal="center"/>
    </xf>
    <xf numFmtId="177" fontId="7" fillId="2" borderId="5" xfId="18" applyNumberFormat="1" applyFont="1" applyFill="1" applyBorder="1" applyAlignment="1">
      <alignment horizontal="center"/>
    </xf>
    <xf numFmtId="180" fontId="7" fillId="2" borderId="6" xfId="18" applyFont="1" applyFill="1" applyBorder="1" applyAlignment="1">
      <alignment horizontal="center"/>
    </xf>
    <xf numFmtId="177" fontId="7" fillId="2" borderId="6" xfId="18" applyNumberFormat="1" applyFont="1" applyFill="1" applyBorder="1" applyAlignment="1">
      <alignment horizontal="center" vertical="center"/>
    </xf>
    <xf numFmtId="0" fontId="7" fillId="2" borderId="7" xfId="18" applyNumberFormat="1" applyFont="1" applyFill="1" applyBorder="1" applyAlignment="1">
      <alignment horizontal="center" vertical="center"/>
    </xf>
    <xf numFmtId="177" fontId="7" fillId="2" borderId="8" xfId="18" applyNumberFormat="1" applyFont="1" applyFill="1" applyBorder="1" applyAlignment="1">
      <alignment horizontal="center"/>
    </xf>
    <xf numFmtId="177" fontId="9" fillId="2" borderId="8" xfId="18" applyNumberFormat="1" applyFont="1" applyFill="1" applyBorder="1" applyAlignment="1">
      <alignment horizontal="center"/>
    </xf>
    <xf numFmtId="180" fontId="7" fillId="2" borderId="9" xfId="18" applyFont="1" applyFill="1" applyBorder="1" applyAlignment="1">
      <alignment horizontal="center" vertical="center" wrapText="1"/>
    </xf>
    <xf numFmtId="177" fontId="7" fillId="2" borderId="9" xfId="18" applyNumberFormat="1" applyFont="1" applyFill="1" applyBorder="1" applyAlignment="1">
      <alignment horizontal="center" vertical="center" wrapText="1"/>
    </xf>
    <xf numFmtId="0" fontId="7" fillId="2" borderId="10" xfId="18" applyNumberFormat="1" applyFont="1" applyFill="1" applyBorder="1" applyAlignment="1" quotePrefix="1">
      <alignment horizontal="center" vertical="center"/>
    </xf>
    <xf numFmtId="0" fontId="7" fillId="2" borderId="11" xfId="18" applyNumberFormat="1" applyFont="1" applyFill="1" applyBorder="1" applyAlignment="1" quotePrefix="1">
      <alignment horizontal="center" vertical="center"/>
    </xf>
    <xf numFmtId="0" fontId="7" fillId="2" borderId="12" xfId="18" applyNumberFormat="1" applyFont="1" applyFill="1" applyBorder="1" applyAlignment="1" quotePrefix="1">
      <alignment horizontal="center" vertical="center"/>
    </xf>
    <xf numFmtId="0" fontId="7" fillId="2" borderId="13" xfId="18" applyNumberFormat="1" applyFont="1" applyFill="1" applyBorder="1" applyAlignment="1">
      <alignment vertical="center" wrapText="1"/>
    </xf>
    <xf numFmtId="179" fontId="8" fillId="0" borderId="14" xfId="18" applyNumberFormat="1" applyFont="1" applyBorder="1" applyAlignment="1">
      <alignment vertical="center"/>
    </xf>
    <xf numFmtId="177" fontId="6" fillId="2" borderId="14" xfId="18" applyNumberFormat="1" applyFont="1" applyFill="1" applyBorder="1" applyAlignment="1">
      <alignment vertical="center"/>
    </xf>
    <xf numFmtId="177" fontId="7" fillId="2" borderId="14" xfId="18" applyNumberFormat="1" applyFont="1" applyFill="1" applyBorder="1" applyAlignment="1">
      <alignment vertical="center" wrapText="1"/>
    </xf>
    <xf numFmtId="178" fontId="6" fillId="2" borderId="14" xfId="18" applyNumberFormat="1" applyFont="1" applyFill="1" applyBorder="1" applyAlignment="1">
      <alignment vertical="center"/>
    </xf>
    <xf numFmtId="177" fontId="6" fillId="2" borderId="15" xfId="18" applyNumberFormat="1" applyFont="1" applyFill="1" applyBorder="1" applyAlignment="1">
      <alignment vertical="center"/>
    </xf>
    <xf numFmtId="180" fontId="1" fillId="0" borderId="0" xfId="18" applyFont="1" applyBorder="1"/>
    <xf numFmtId="3" fontId="8" fillId="0" borderId="0" xfId="0" applyNumberFormat="1" applyFont="1" applyBorder="1" applyAlignment="1">
      <alignment horizontal="right" vertical="center"/>
    </xf>
    <xf numFmtId="0" fontId="7" fillId="2" borderId="16" xfId="18" applyNumberFormat="1" applyFont="1" applyFill="1" applyBorder="1" applyAlignment="1">
      <alignment vertical="center" wrapText="1"/>
    </xf>
    <xf numFmtId="179" fontId="8" fillId="0" borderId="17" xfId="18" applyNumberFormat="1" applyFont="1" applyBorder="1" applyAlignment="1">
      <alignment vertical="center"/>
    </xf>
    <xf numFmtId="177" fontId="6" fillId="2" borderId="17" xfId="18" applyNumberFormat="1" applyFont="1" applyFill="1" applyBorder="1" applyAlignment="1">
      <alignment vertical="center"/>
    </xf>
    <xf numFmtId="177" fontId="7" fillId="2" borderId="17" xfId="18" applyNumberFormat="1" applyFont="1" applyFill="1" applyBorder="1" applyAlignment="1">
      <alignment vertical="center" wrapText="1"/>
    </xf>
    <xf numFmtId="178" fontId="6" fillId="2" borderId="17" xfId="18" applyNumberFormat="1" applyFont="1" applyFill="1" applyBorder="1" applyAlignment="1">
      <alignment vertical="center"/>
    </xf>
    <xf numFmtId="177" fontId="6" fillId="2" borderId="18" xfId="18" applyNumberFormat="1" applyFont="1" applyFill="1" applyBorder="1" applyAlignment="1">
      <alignment vertical="center"/>
    </xf>
    <xf numFmtId="179" fontId="0" fillId="0" borderId="17" xfId="18" applyNumberFormat="1" applyFont="1" applyBorder="1" applyAlignment="1">
      <alignment vertical="center"/>
    </xf>
    <xf numFmtId="178" fontId="7" fillId="2" borderId="17" xfId="18" applyNumberFormat="1" applyFont="1" applyFill="1" applyBorder="1" applyAlignment="1">
      <alignment vertical="center" wrapText="1"/>
    </xf>
    <xf numFmtId="0" fontId="7" fillId="2" borderId="19" xfId="18" applyNumberFormat="1" applyFont="1" applyFill="1" applyBorder="1" applyAlignment="1">
      <alignment vertical="center" wrapText="1"/>
    </xf>
    <xf numFmtId="179" fontId="0" fillId="0" borderId="20" xfId="18" applyNumberFormat="1" applyFont="1" applyBorder="1" applyAlignment="1">
      <alignment vertical="center"/>
    </xf>
    <xf numFmtId="177" fontId="6" fillId="2" borderId="20" xfId="18" applyNumberFormat="1" applyFont="1" applyFill="1" applyBorder="1" applyAlignment="1">
      <alignment vertical="center"/>
    </xf>
    <xf numFmtId="177" fontId="7" fillId="2" borderId="20" xfId="18" applyNumberFormat="1" applyFont="1" applyFill="1" applyBorder="1" applyAlignment="1">
      <alignment vertical="center" wrapText="1"/>
    </xf>
    <xf numFmtId="178" fontId="6" fillId="2" borderId="20" xfId="18" applyNumberFormat="1" applyFont="1" applyFill="1" applyBorder="1" applyAlignment="1">
      <alignment vertical="center"/>
    </xf>
    <xf numFmtId="177" fontId="6" fillId="2" borderId="21" xfId="18" applyNumberFormat="1" applyFont="1" applyFill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177" fontId="3" fillId="2" borderId="23" xfId="18" applyNumberFormat="1" applyFont="1" applyFill="1" applyBorder="1" applyAlignment="1">
      <alignment vertical="center" wrapText="1"/>
    </xf>
    <xf numFmtId="178" fontId="3" fillId="2" borderId="23" xfId="18" applyNumberFormat="1" applyFont="1" applyFill="1" applyBorder="1" applyAlignment="1">
      <alignment vertical="center" wrapText="1"/>
    </xf>
    <xf numFmtId="177" fontId="3" fillId="2" borderId="24" xfId="18" applyNumberFormat="1" applyFont="1" applyFill="1" applyBorder="1" applyAlignment="1">
      <alignment vertical="center" wrapText="1"/>
    </xf>
    <xf numFmtId="0" fontId="4" fillId="0" borderId="16" xfId="0" applyFont="1" applyBorder="1" applyAlignment="1">
      <alignment horizontal="right" vertical="center"/>
    </xf>
    <xf numFmtId="177" fontId="3" fillId="2" borderId="17" xfId="18" applyNumberFormat="1" applyFont="1" applyFill="1" applyBorder="1" applyAlignment="1">
      <alignment vertical="center" wrapText="1"/>
    </xf>
    <xf numFmtId="178" fontId="5" fillId="2" borderId="17" xfId="18" applyNumberFormat="1" applyFont="1" applyFill="1" applyBorder="1" applyAlignment="1">
      <alignment vertical="center"/>
    </xf>
    <xf numFmtId="177" fontId="5" fillId="2" borderId="18" xfId="18" applyNumberFormat="1" applyFont="1" applyFill="1" applyBorder="1" applyAlignment="1">
      <alignment vertical="center"/>
    </xf>
    <xf numFmtId="178" fontId="3" fillId="2" borderId="17" xfId="18" applyNumberFormat="1" applyFont="1" applyFill="1" applyBorder="1" applyAlignment="1">
      <alignment vertical="center" wrapText="1"/>
    </xf>
    <xf numFmtId="177" fontId="3" fillId="2" borderId="18" xfId="18" applyNumberFormat="1" applyFont="1" applyFill="1" applyBorder="1" applyAlignment="1">
      <alignment vertical="center" wrapText="1"/>
    </xf>
    <xf numFmtId="0" fontId="4" fillId="0" borderId="19" xfId="0" applyFont="1" applyBorder="1" applyAlignment="1">
      <alignment horizontal="right" vertical="center"/>
    </xf>
    <xf numFmtId="177" fontId="3" fillId="2" borderId="20" xfId="18" applyNumberFormat="1" applyFont="1" applyFill="1" applyBorder="1" applyAlignment="1">
      <alignment vertical="center" wrapText="1"/>
    </xf>
    <xf numFmtId="178" fontId="3" fillId="2" borderId="20" xfId="18" applyNumberFormat="1" applyFont="1" applyFill="1" applyBorder="1" applyAlignment="1">
      <alignment vertical="center" wrapText="1"/>
    </xf>
    <xf numFmtId="177" fontId="3" fillId="2" borderId="21" xfId="18" applyNumberFormat="1" applyFont="1" applyFill="1" applyBorder="1" applyAlignment="1">
      <alignment vertical="center" wrapText="1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0" fontId="1" fillId="0" borderId="0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d0008c-4454-41e6-a778-04a9e9ad2546}">
  <dimension ref="A1:K31"/>
  <sheetViews>
    <sheetView workbookViewId="0" topLeftCell="A6">
      <selection pane="topLeft" activeCell="C27" sqref="C27"/>
    </sheetView>
  </sheetViews>
  <sheetFormatPr defaultRowHeight="15" customHeight="1"/>
  <cols>
    <col min="1" max="1" width="24" style="1" customWidth="1"/>
    <col min="2" max="2" width="9.142857142857142" style="1" customWidth="1"/>
    <col min="3" max="3" width="10.428571428571429" style="1" customWidth="1"/>
    <col min="4" max="8" width="9.142857142857142" style="1" customWidth="1"/>
    <col min="9" max="9" width="15.857142857142858" style="64" customWidth="1"/>
    <col min="10" max="11" width="9.142857142857142" style="64"/>
    <col min="1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20" t="s">
        <v>13</v>
      </c>
      <c r="E7" s="21" t="s">
        <v>14</v>
      </c>
      <c r="F7" s="22" t="s">
        <v>15</v>
      </c>
    </row>
    <row r="8" spans="1:6" ht="15.75" thickBot="1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 t="s">
        <v>21</v>
      </c>
    </row>
    <row r="9" spans="1:11" ht="15">
      <c r="A9" s="26" t="s">
        <v>22</v>
      </c>
      <c r="B9" s="27">
        <v>1250</v>
      </c>
      <c r="C9" s="28">
        <v>240</v>
      </c>
      <c r="D9" s="29">
        <v>2.3999999999999999</v>
      </c>
      <c r="E9" s="30">
        <v>10</v>
      </c>
      <c r="F9" s="31">
        <v>6.3802591008</v>
      </c>
      <c r="I9" s="32"/>
      <c r="K9" s="33"/>
    </row>
    <row r="10" spans="1:11" ht="15">
      <c r="A10" s="34" t="s">
        <v>23</v>
      </c>
      <c r="B10" s="35">
        <v>1360</v>
      </c>
      <c r="C10" s="36">
        <v>245</v>
      </c>
      <c r="D10" s="37">
        <v>24.5</v>
      </c>
      <c r="E10" s="38">
        <v>100</v>
      </c>
      <c r="F10" s="39">
        <v>9.3393046655999985</v>
      </c>
      <c r="I10" s="32"/>
      <c r="K10" s="33"/>
    </row>
    <row r="11" spans="1:11" ht="15">
      <c r="A11" s="34" t="s">
        <v>24</v>
      </c>
      <c r="B11" s="40">
        <v>675</v>
      </c>
      <c r="C11" s="36">
        <v>502</v>
      </c>
      <c r="D11" s="37">
        <v>4.2999999999999998</v>
      </c>
      <c r="E11" s="38">
        <v>8.5657370517928282</v>
      </c>
      <c r="F11" s="39">
        <v>10.263373120000001</v>
      </c>
      <c r="I11" s="32"/>
      <c r="K11" s="33"/>
    </row>
    <row r="12" spans="1:11" ht="15">
      <c r="A12" s="34" t="s">
        <v>25</v>
      </c>
      <c r="B12" s="40">
        <v>468</v>
      </c>
      <c r="C12" s="36">
        <v>147</v>
      </c>
      <c r="D12" s="37">
        <v>12.9</v>
      </c>
      <c r="E12" s="38">
        <v>87.755102040816325</v>
      </c>
      <c r="F12" s="39">
        <v>10.691695705599999</v>
      </c>
      <c r="I12" s="32"/>
      <c r="K12" s="33"/>
    </row>
    <row r="13" spans="1:11" ht="15">
      <c r="A13" s="34" t="s">
        <v>26</v>
      </c>
      <c r="B13" s="40">
        <v>473</v>
      </c>
      <c r="C13" s="36">
        <v>124</v>
      </c>
      <c r="D13" s="37">
        <v>14.800000000000001</v>
      </c>
      <c r="E13" s="38">
        <v>119.35483870967742</v>
      </c>
      <c r="F13" s="39">
        <v>6.7828064304000009</v>
      </c>
      <c r="I13" s="32"/>
      <c r="K13" s="33"/>
    </row>
    <row r="14" spans="1:11" ht="15">
      <c r="A14" s="34" t="s">
        <v>27</v>
      </c>
      <c r="B14" s="40">
        <v>325</v>
      </c>
      <c r="C14" s="36">
        <v>130</v>
      </c>
      <c r="D14" s="37">
        <v>13.4</v>
      </c>
      <c r="E14" s="38">
        <v>103.07692307692308</v>
      </c>
      <c r="F14" s="39">
        <v>6.9592862975999994</v>
      </c>
      <c r="I14" s="32"/>
      <c r="K14" s="33"/>
    </row>
    <row r="15" spans="1:11" ht="15">
      <c r="A15" s="34" t="s">
        <v>28</v>
      </c>
      <c r="B15" s="40">
        <v>0</v>
      </c>
      <c r="C15" s="36">
        <v>0</v>
      </c>
      <c r="D15" s="37"/>
      <c r="E15" s="41"/>
      <c r="F15" s="39">
        <v>14.670332944799998</v>
      </c>
      <c r="I15" s="32"/>
      <c r="K15" s="33"/>
    </row>
    <row r="16" spans="1:11" ht="15">
      <c r="A16" s="34" t="s">
        <v>29</v>
      </c>
      <c r="B16" s="40"/>
      <c r="C16" s="36">
        <v>0</v>
      </c>
      <c r="D16" s="37"/>
      <c r="E16" s="41"/>
      <c r="F16" s="39">
        <v>14.503173567999999</v>
      </c>
      <c r="I16" s="32"/>
      <c r="K16" s="33"/>
    </row>
    <row r="17" spans="1:11" ht="15">
      <c r="A17" s="34" t="s">
        <v>30</v>
      </c>
      <c r="B17" s="40"/>
      <c r="C17" s="36">
        <v>0</v>
      </c>
      <c r="D17" s="37"/>
      <c r="E17" s="41"/>
      <c r="F17" s="39">
        <v>12.826614465600001</v>
      </c>
      <c r="I17" s="32"/>
      <c r="K17" s="33"/>
    </row>
    <row r="18" spans="1:11" ht="15">
      <c r="A18" s="34" t="s">
        <v>31</v>
      </c>
      <c r="B18" s="40"/>
      <c r="C18" s="36">
        <v>0</v>
      </c>
      <c r="D18" s="37"/>
      <c r="E18" s="41"/>
      <c r="F18" s="39">
        <v>12.8401104832</v>
      </c>
      <c r="I18" s="32"/>
      <c r="K18" s="33"/>
    </row>
    <row r="19" spans="1:11" ht="15">
      <c r="A19" s="34" t="s">
        <v>32</v>
      </c>
      <c r="B19" s="40"/>
      <c r="C19" s="36">
        <v>0</v>
      </c>
      <c r="D19" s="37"/>
      <c r="E19" s="38"/>
      <c r="F19" s="39">
        <v>10.2106601168</v>
      </c>
      <c r="I19" s="32"/>
      <c r="K19" s="33"/>
    </row>
    <row r="20" spans="1:11" ht="15">
      <c r="A20" s="34" t="s">
        <v>33</v>
      </c>
      <c r="B20" s="40"/>
      <c r="C20" s="36">
        <v>0</v>
      </c>
      <c r="D20" s="37"/>
      <c r="E20" s="38"/>
      <c r="F20" s="39">
        <v>6.190421130399999</v>
      </c>
      <c r="I20" s="32"/>
      <c r="K20" s="33"/>
    </row>
    <row r="21" spans="1:11" ht="15">
      <c r="A21" s="34" t="s">
        <v>34</v>
      </c>
      <c r="B21" s="40"/>
      <c r="C21" s="36">
        <v>0</v>
      </c>
      <c r="D21" s="37"/>
      <c r="E21" s="38"/>
      <c r="F21" s="39">
        <v>18.044872767999998</v>
      </c>
      <c r="I21" s="32"/>
      <c r="K21" s="33"/>
    </row>
    <row r="22" spans="1:11" ht="15">
      <c r="A22" s="34" t="s">
        <v>35</v>
      </c>
      <c r="B22" s="40"/>
      <c r="C22" s="36">
        <v>0</v>
      </c>
      <c r="D22" s="37"/>
      <c r="E22" s="38"/>
      <c r="F22" s="39">
        <v>16.131114188800002</v>
      </c>
      <c r="I22" s="32"/>
      <c r="K22" s="33"/>
    </row>
    <row r="23" spans="1:11" ht="15">
      <c r="A23" s="34" t="s">
        <v>36</v>
      </c>
      <c r="B23" s="40"/>
      <c r="C23" s="36">
        <v>0</v>
      </c>
      <c r="D23" s="37"/>
      <c r="E23" s="41"/>
      <c r="F23" s="39">
        <v>7.2941360127999983</v>
      </c>
      <c r="I23" s="32"/>
      <c r="K23" s="33"/>
    </row>
    <row r="24" spans="1:11" ht="15">
      <c r="A24" s="34" t="s">
        <v>37</v>
      </c>
      <c r="B24" s="40"/>
      <c r="C24" s="36">
        <v>0</v>
      </c>
      <c r="D24" s="37"/>
      <c r="E24" s="38"/>
      <c r="F24" s="39">
        <v>9.1116023856000012</v>
      </c>
      <c r="I24" s="32"/>
      <c r="K24" s="33"/>
    </row>
    <row r="25" spans="1:11" ht="15.75" thickBot="1">
      <c r="A25" s="42" t="s">
        <v>38</v>
      </c>
      <c r="B25" s="43"/>
      <c r="C25" s="44">
        <v>0</v>
      </c>
      <c r="D25" s="45"/>
      <c r="E25" s="46"/>
      <c r="F25" s="47">
        <v>16.765003673599999</v>
      </c>
      <c r="I25" s="32"/>
      <c r="K25" s="33"/>
    </row>
    <row r="26" spans="1:9" ht="15.75" thickTop="1">
      <c r="A26" s="48" t="s">
        <v>39</v>
      </c>
      <c r="B26" s="49">
        <f>SUM(B9:B25)</f>
        <v>4551</v>
      </c>
      <c r="C26" s="49">
        <f t="shared" si="0" ref="C26:F26">SUM(C9:C25)</f>
        <v>1388</v>
      </c>
      <c r="D26" s="49">
        <f t="shared" si="0"/>
        <v>72.300000000000011</v>
      </c>
      <c r="E26" s="50">
        <f>D26/C26*1000</f>
        <v>52.089337175792515</v>
      </c>
      <c r="F26" s="51">
        <f t="shared" si="0"/>
        <v>189.00476705760002</v>
      </c>
      <c r="I26" s="32"/>
    </row>
    <row r="27" spans="1:9" ht="15">
      <c r="A27" s="52">
        <v>2019</v>
      </c>
      <c r="B27" s="53">
        <v>4484</v>
      </c>
      <c r="C27" s="53">
        <v>856</v>
      </c>
      <c r="D27" s="53">
        <v>38.100000000000001</v>
      </c>
      <c r="E27" s="54">
        <v>44.509345794392523</v>
      </c>
      <c r="F27" s="55">
        <v>188.17504451217405</v>
      </c>
      <c r="I27" s="32"/>
    </row>
    <row r="28" spans="1:6" ht="15">
      <c r="A28" s="52">
        <v>2018</v>
      </c>
      <c r="B28" s="53">
        <v>4211</v>
      </c>
      <c r="C28" s="53">
        <v>755</v>
      </c>
      <c r="D28" s="53">
        <v>47.899999999999999</v>
      </c>
      <c r="E28" s="56">
        <v>63.443708609271525</v>
      </c>
      <c r="F28" s="57">
        <v>187.83693802373136</v>
      </c>
    </row>
    <row r="29" spans="1:6" ht="15">
      <c r="A29" s="52">
        <v>2017</v>
      </c>
      <c r="B29" s="53">
        <v>4211</v>
      </c>
      <c r="C29" s="53">
        <v>1381</v>
      </c>
      <c r="D29" s="53">
        <v>22.400000000000002</v>
      </c>
      <c r="E29" s="56">
        <v>16.220130340333093</v>
      </c>
      <c r="F29" s="57">
        <v>186.98095946399997</v>
      </c>
    </row>
    <row r="30" spans="1:6" ht="15.75" thickBot="1">
      <c r="A30" s="58">
        <v>2016</v>
      </c>
      <c r="B30" s="59">
        <v>6545</v>
      </c>
      <c r="C30" s="59">
        <v>1381</v>
      </c>
      <c r="D30" s="59">
        <v>22.400000000000002</v>
      </c>
      <c r="E30" s="60">
        <v>16.220130340333093</v>
      </c>
      <c r="F30" s="61">
        <v>186.12984000000003</v>
      </c>
    </row>
    <row r="31" spans="1:6" ht="15.75" thickTop="1">
      <c r="A31" s="62" t="s">
        <v>40</v>
      </c>
      <c r="B31" s="63"/>
      <c r="C31" s="5"/>
      <c r="D31" s="5"/>
      <c r="E31" s="6"/>
      <c r="F31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