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<sst xmlns="http://schemas.openxmlformats.org/spreadsheetml/2006/main" count="44" uniqueCount="41">
  <si>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29</t>
  </si>
  <si>
    <t>Luas Panen, Produksi dan Rata-Rata Produksi Rambutan</t>
  </si>
  <si>
    <t>Di Kabupaten Brebes Tahun 2019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</si>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</sst>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80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80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5" fillId="2" borderId="8" xfId="18" applyNumberFormat="1" applyFont="1" applyFill="1" applyBorder="1" applyAlignment="1">
      <alignment horizontal="center"/>
    </xf>
    <xf numFmtId="180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a94071-2b95-467d-9fb7-24443e52a56e}">
  <sheetPr>
    <tabColor rgb="FFFFFF00"/>
  </sheetPr>
  <dimension ref="A1:H34"/>
  <sheetViews>
    <sheetView workbookViewId="0" topLeftCell="A13">
      <selection pane="topLeft" activeCell="A5" sqref="A5:F30"/>
    </sheetView>
  </sheetViews>
  <sheetFormatPr defaultRowHeight="15" customHeight="1"/>
  <cols>
    <col min="1" max="1" width="25.857142857142858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8" ht="24.95" customHeight="1">
      <c r="A9" s="26" t="s">
        <v>22</v>
      </c>
      <c r="B9" s="27">
        <v>9434</v>
      </c>
      <c r="C9" s="28">
        <v>1066</v>
      </c>
      <c r="D9" s="27">
        <v>13</v>
      </c>
      <c r="E9" s="29">
        <f>D9/C9*1000</f>
        <v>12.195121951219512</v>
      </c>
      <c r="F9" s="30">
        <f>0.156*H9/1000</f>
        <v>9.5554722004130799</v>
      </c>
      <c r="H9" s="1">
        <v>61253.026925724873</v>
      </c>
    </row>
    <row r="10" spans="1:8" ht="24.95" customHeight="1">
      <c r="A10" s="26" t="s">
        <v>23</v>
      </c>
      <c r="B10" s="27">
        <v>1485</v>
      </c>
      <c r="C10" s="28">
        <f>B10</f>
        <v>1485</v>
      </c>
      <c r="D10" s="27">
        <v>117.7</v>
      </c>
      <c r="E10" s="29">
        <f t="shared" si="0" ref="E10:E17">D10/C10*1000</f>
        <v>79.259259259259267</v>
      </c>
      <c r="F10" s="30">
        <f t="shared" si="1" ref="F10:F25">0.156*H10/1000</f>
        <v>13.844398816758739</v>
      </c>
      <c r="H10" s="1">
        <v>88746.146261273971</v>
      </c>
    </row>
    <row r="11" spans="1:8" ht="24.95" customHeight="1">
      <c r="A11" s="26" t="s">
        <v>24</v>
      </c>
      <c r="B11" s="27">
        <v>3204</v>
      </c>
      <c r="C11" s="28">
        <v>1090</v>
      </c>
      <c r="D11" s="27">
        <v>10.5</v>
      </c>
      <c r="E11" s="29">
        <f t="shared" si="0"/>
        <v>9.6330275229357802</v>
      </c>
      <c r="F11" s="30">
        <f t="shared" si="1"/>
        <v>15.229105652576244</v>
      </c>
      <c r="H11" s="1">
        <v>97622.472131899005</v>
      </c>
    </row>
    <row r="12" spans="1:8" ht="24.95" customHeight="1">
      <c r="A12" s="26" t="s">
        <v>25</v>
      </c>
      <c r="B12" s="27">
        <v>10253</v>
      </c>
      <c r="C12" s="28">
        <v>990</v>
      </c>
      <c r="D12" s="27">
        <v>72.599999999999994</v>
      </c>
      <c r="E12" s="29">
        <f t="shared" si="0"/>
        <v>73.333333333333329</v>
      </c>
      <c r="F12" s="30">
        <f t="shared" si="1"/>
        <v>16.038015751409873</v>
      </c>
      <c r="H12" s="1">
        <v>102807.79327826841</v>
      </c>
    </row>
    <row r="13" spans="1:8" ht="24.95" customHeight="1">
      <c r="A13" s="26" t="s">
        <v>26</v>
      </c>
      <c r="B13" s="27">
        <v>5003</v>
      </c>
      <c r="C13" s="28">
        <v>3223</v>
      </c>
      <c r="D13" s="27">
        <v>241.69999999999999</v>
      </c>
      <c r="E13" s="29">
        <f t="shared" si="0"/>
        <v>74.992243251628906</v>
      </c>
      <c r="F13" s="30">
        <f t="shared" si="1"/>
        <v>10.153410827252351</v>
      </c>
      <c r="H13" s="1">
        <v>65085.966841361231</v>
      </c>
    </row>
    <row r="14" spans="1:8" ht="24.95" customHeight="1">
      <c r="A14" s="26" t="s">
        <v>27</v>
      </c>
      <c r="B14" s="27">
        <v>6673</v>
      </c>
      <c r="C14" s="28">
        <v>3000</v>
      </c>
      <c r="D14" s="27">
        <v>63</v>
      </c>
      <c r="E14" s="29">
        <f t="shared" si="0"/>
        <v>21</v>
      </c>
      <c r="F14" s="30">
        <f t="shared" si="1"/>
        <v>10.310711140823008</v>
      </c>
      <c r="H14" s="1">
        <v>66094.30218476287</v>
      </c>
    </row>
    <row r="15" spans="1:8" ht="24.95" customHeight="1">
      <c r="A15" s="26" t="s">
        <v>28</v>
      </c>
      <c r="B15" s="27">
        <v>189</v>
      </c>
      <c r="C15" s="28">
        <v>7</v>
      </c>
      <c r="D15" s="27">
        <v>0.29999999999999999</v>
      </c>
      <c r="E15" s="29">
        <f t="shared" si="0"/>
        <v>42.857142857142854</v>
      </c>
      <c r="F15" s="30">
        <f t="shared" si="1"/>
        <v>21.819970402661543</v>
      </c>
      <c r="H15" s="1">
        <v>139871.60514526631</v>
      </c>
    </row>
    <row r="16" spans="1:8" ht="24.95" customHeight="1">
      <c r="A16" s="26" t="s">
        <v>29</v>
      </c>
      <c r="B16" s="27">
        <v>634</v>
      </c>
      <c r="C16" s="28">
        <v>236</v>
      </c>
      <c r="D16" s="27">
        <v>11</v>
      </c>
      <c r="E16" s="29">
        <f t="shared" si="0"/>
        <v>46.610169491525426</v>
      </c>
      <c r="F16" s="30">
        <f t="shared" si="1"/>
        <v>21.61344510014527</v>
      </c>
      <c r="H16" s="1">
        <v>138547.72500093121</v>
      </c>
    </row>
    <row r="17" spans="1:8" ht="24.95" customHeight="1">
      <c r="A17" s="26" t="s">
        <v>30</v>
      </c>
      <c r="B17" s="27">
        <v>6876</v>
      </c>
      <c r="C17" s="28">
        <v>10</v>
      </c>
      <c r="D17" s="27">
        <v>0.5</v>
      </c>
      <c r="E17" s="29">
        <f t="shared" si="0"/>
        <v>50</v>
      </c>
      <c r="F17" s="30">
        <f t="shared" si="1"/>
        <v>19.045672326099268</v>
      </c>
      <c r="H17" s="1">
        <v>122087.64311602095</v>
      </c>
    </row>
    <row r="18" spans="1:8" ht="24.95" customHeight="1">
      <c r="A18" s="26" t="s">
        <v>31</v>
      </c>
      <c r="B18" s="27">
        <v>0</v>
      </c>
      <c r="C18" s="28">
        <v>0</v>
      </c>
      <c r="D18" s="27">
        <v>0</v>
      </c>
      <c r="E18" s="27">
        <v>0</v>
      </c>
      <c r="F18" s="30">
        <f t="shared" si="1"/>
        <v>19.093188336740599</v>
      </c>
      <c r="H18" s="1">
        <v>122392.23292782437</v>
      </c>
    </row>
    <row r="19" spans="1:8" ht="24.95" customHeight="1">
      <c r="A19" s="26" t="s">
        <v>32</v>
      </c>
      <c r="B19" s="27">
        <v>0</v>
      </c>
      <c r="C19" s="28">
        <v>0</v>
      </c>
      <c r="D19" s="27">
        <v>0</v>
      </c>
      <c r="E19" s="27">
        <v>0</v>
      </c>
      <c r="F19" s="30">
        <f t="shared" si="1"/>
        <v>15.354499255194947</v>
      </c>
      <c r="H19" s="1">
        <v>98426.277276890687</v>
      </c>
    </row>
    <row r="20" spans="1:8" ht="24.95" customHeight="1">
      <c r="A20" s="26" t="s">
        <v>33</v>
      </c>
      <c r="B20" s="27">
        <v>0</v>
      </c>
      <c r="C20" s="28">
        <v>0</v>
      </c>
      <c r="D20" s="27">
        <v>0</v>
      </c>
      <c r="E20" s="27">
        <v>0</v>
      </c>
      <c r="F20" s="30">
        <f t="shared" si="1"/>
        <v>9.2192024518869946</v>
      </c>
      <c r="H20" s="1">
        <v>59097.451614660218</v>
      </c>
    </row>
    <row r="21" spans="1:8" ht="24.95" customHeight="1">
      <c r="A21" s="26" t="s">
        <v>34</v>
      </c>
      <c r="B21" s="27">
        <v>0</v>
      </c>
      <c r="C21" s="28">
        <v>0</v>
      </c>
      <c r="D21" s="27">
        <v>0</v>
      </c>
      <c r="E21" s="27">
        <v>0</v>
      </c>
      <c r="F21" s="30">
        <f t="shared" si="1"/>
        <v>27.126378391485716</v>
      </c>
      <c r="H21" s="1">
        <v>173887.04097106229</v>
      </c>
    </row>
    <row r="22" spans="1:8" ht="24.95" customHeight="1">
      <c r="A22" s="26" t="s">
        <v>35</v>
      </c>
      <c r="B22" s="27">
        <v>0</v>
      </c>
      <c r="C22" s="28">
        <v>0</v>
      </c>
      <c r="D22" s="27">
        <v>0</v>
      </c>
      <c r="E22" s="27">
        <v>0</v>
      </c>
      <c r="F22" s="30">
        <f t="shared" si="1"/>
        <v>24.426257786608083</v>
      </c>
      <c r="H22" s="1">
        <v>156578.57555518002</v>
      </c>
    </row>
    <row r="23" spans="1:8" ht="24.95" customHeight="1">
      <c r="A23" s="26" t="s">
        <v>36</v>
      </c>
      <c r="B23" s="27">
        <v>0</v>
      </c>
      <c r="C23" s="28">
        <v>0</v>
      </c>
      <c r="D23" s="27">
        <v>0</v>
      </c>
      <c r="E23" s="27">
        <v>0</v>
      </c>
      <c r="F23" s="30">
        <f t="shared" si="1"/>
        <v>10.835511576897186</v>
      </c>
      <c r="H23" s="1">
        <v>69458.407544212736</v>
      </c>
    </row>
    <row r="24" spans="1:8" ht="24.95" customHeight="1">
      <c r="A24" s="26" t="s">
        <v>37</v>
      </c>
      <c r="B24" s="27">
        <v>351</v>
      </c>
      <c r="C24" s="28">
        <v>0</v>
      </c>
      <c r="D24" s="27">
        <v>0</v>
      </c>
      <c r="E24" s="27">
        <v>0</v>
      </c>
      <c r="F24" s="30">
        <f t="shared" si="1"/>
        <v>13.623923833707737</v>
      </c>
      <c r="H24" s="1">
        <v>87332.845087870111</v>
      </c>
    </row>
    <row r="25" spans="1:8" ht="24.95" customHeight="1">
      <c r="A25" s="31" t="s">
        <v>38</v>
      </c>
      <c r="B25" s="32"/>
      <c r="C25" s="33">
        <v>0</v>
      </c>
      <c r="D25" s="32">
        <v>0</v>
      </c>
      <c r="E25" s="32">
        <v>0</v>
      </c>
      <c r="F25" s="30">
        <f t="shared" si="1"/>
        <v>24.973402917600463</v>
      </c>
      <c r="H25" s="1">
        <v>160085.9161384645</v>
      </c>
    </row>
    <row r="26" spans="1:6" ht="24.95" customHeight="1">
      <c r="A26" s="34" t="s">
        <v>39</v>
      </c>
      <c r="B26" s="35">
        <f>SUM(B9:B25)</f>
        <v>44102</v>
      </c>
      <c r="C26" s="35">
        <f t="shared" si="2" ref="C26:F26">SUM(C9:C25)</f>
        <v>11107</v>
      </c>
      <c r="D26" s="35">
        <f t="shared" si="2"/>
        <v>530.29999999999995</v>
      </c>
      <c r="E26" s="36">
        <f>D26/C26*1000</f>
        <v>47.744665526244709</v>
      </c>
      <c r="F26" s="35">
        <f t="shared" si="2"/>
        <v>282.26256676826114</v>
      </c>
    </row>
    <row r="27" spans="1:6" ht="24.95" customHeight="1">
      <c r="A27" s="34">
        <v>2018</v>
      </c>
      <c r="B27" s="37">
        <v>42683</v>
      </c>
      <c r="C27" s="37">
        <v>13585</v>
      </c>
      <c r="D27" s="37">
        <v>560.39999999999998</v>
      </c>
      <c r="E27" s="38">
        <v>41.25138019874862</v>
      </c>
      <c r="F27" s="39">
        <v>281.75540703559705</v>
      </c>
    </row>
    <row r="28" spans="1:6" ht="24.95" customHeight="1">
      <c r="A28" s="34">
        <v>2017</v>
      </c>
      <c r="B28" s="40">
        <v>43799</v>
      </c>
      <c r="C28" s="40">
        <v>14187</v>
      </c>
      <c r="D28" s="40">
        <v>1286</v>
      </c>
      <c r="E28" s="41">
        <v>90.646366391767117</v>
      </c>
      <c r="F28" s="42">
        <v>280.47143919600001</v>
      </c>
    </row>
    <row r="29" spans="1:6" ht="24.95" customHeight="1">
      <c r="A29" s="34">
        <v>2016</v>
      </c>
      <c r="B29" s="40">
        <v>45110</v>
      </c>
      <c r="C29" s="40">
        <v>13077</v>
      </c>
      <c r="D29" s="40">
        <v>636.99999999999989</v>
      </c>
      <c r="E29" s="41">
        <v>48.711478167775475</v>
      </c>
      <c r="F29" s="42">
        <v>279.19475999999997</v>
      </c>
    </row>
    <row r="30" spans="1:6" ht="24.95" customHeight="1">
      <c r="A30" s="34">
        <v>2015</v>
      </c>
      <c r="B30" s="40">
        <v>45320</v>
      </c>
      <c r="C30" s="40">
        <v>20475</v>
      </c>
      <c r="D30" s="40">
        <v>1446.1999999999998</v>
      </c>
      <c r="E30" s="41">
        <v>70.632478632478623</v>
      </c>
      <c r="F30" s="42">
        <v>255.70251090727203</v>
      </c>
    </row>
    <row r="31" spans="1:6" ht="15">
      <c r="A31" s="43"/>
      <c r="B31" s="40"/>
      <c r="C31" s="40"/>
      <c r="D31" s="40"/>
      <c r="E31" s="41"/>
      <c r="F31" s="42"/>
    </row>
    <row r="32" spans="1:6" ht="15">
      <c r="A32" s="26"/>
      <c r="B32" s="27"/>
      <c r="C32" s="27"/>
      <c r="D32" s="27"/>
      <c r="E32" s="44"/>
      <c r="F32" s="45"/>
    </row>
    <row r="33" spans="1:6" ht="15.75" thickBot="1">
      <c r="A33" s="46"/>
      <c r="B33" s="47"/>
      <c r="C33" s="47"/>
      <c r="D33" s="47"/>
      <c r="E33" s="48"/>
      <c r="F33" s="49"/>
    </row>
    <row r="34" spans="1:6" ht="15.7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